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120" yWindow="30" windowWidth="15270" windowHeight="8055" tabRatio="599" activeTab="1"/>
  </bookViews>
  <sheets>
    <sheet name="Specific Correction" sheetId="1" r:id="rId1"/>
    <sheet name="Table (Modified)" sheetId="6" r:id="rId2"/>
    <sheet name="Temperature banding (Modified)" sheetId="7" r:id="rId3"/>
  </sheets>
  <calcPr calcId="125725"/>
</workbook>
</file>

<file path=xl/calcChain.xml><?xml version="1.0" encoding="utf-8"?>
<calcChain xmlns="http://schemas.openxmlformats.org/spreadsheetml/2006/main">
  <c r="G30" i="6"/>
  <c r="H4" i="1"/>
  <c r="B7" i="6"/>
  <c r="D13" i="7"/>
  <c r="AT13" s="1"/>
  <c r="AS13" l="1"/>
  <c r="AU13" s="1"/>
  <c r="AV13" s="1"/>
  <c r="K13"/>
  <c r="AJ13"/>
  <c r="AY13"/>
  <c r="F13"/>
  <c r="J13"/>
  <c r="L13" s="1"/>
  <c r="P13"/>
  <c r="T13"/>
  <c r="V13" s="1"/>
  <c r="W13" s="1"/>
  <c r="Z13"/>
  <c r="AE13"/>
  <c r="AI13"/>
  <c r="AK13" s="1"/>
  <c r="AM13" s="1"/>
  <c r="AO13"/>
  <c r="AX13"/>
  <c r="AZ13" s="1"/>
  <c r="BA13" s="1"/>
  <c r="U13"/>
  <c r="E13"/>
  <c r="G13" s="1"/>
  <c r="O13"/>
  <c r="Q13" s="1"/>
  <c r="Y13"/>
  <c r="AA13" s="1"/>
  <c r="AB13" s="1"/>
  <c r="AD13"/>
  <c r="AF13" s="1"/>
  <c r="AN13"/>
  <c r="AP13" s="1"/>
  <c r="AQ13" s="1"/>
  <c r="B14"/>
  <c r="D14" s="1"/>
  <c r="A10" i="6"/>
  <c r="A9"/>
  <c r="B9" s="1"/>
  <c r="A8"/>
  <c r="B8" s="1"/>
  <c r="C6"/>
  <c r="S13" i="7" l="1"/>
  <c r="X13"/>
  <c r="N13"/>
  <c r="AL13"/>
  <c r="C8" i="6"/>
  <c r="C10"/>
  <c r="C11"/>
  <c r="C9"/>
  <c r="C7"/>
  <c r="A11"/>
  <c r="B11" s="1"/>
  <c r="B10"/>
  <c r="D6"/>
  <c r="AR13" i="7"/>
  <c r="M13"/>
  <c r="BB13"/>
  <c r="I13"/>
  <c r="H13"/>
  <c r="AW13"/>
  <c r="AY14"/>
  <c r="AJ14"/>
  <c r="AD14"/>
  <c r="AF14" s="1"/>
  <c r="Z14"/>
  <c r="U14"/>
  <c r="O14"/>
  <c r="Q14" s="1"/>
  <c r="K14"/>
  <c r="F14"/>
  <c r="AN14"/>
  <c r="AP14" s="1"/>
  <c r="AX14"/>
  <c r="AZ14" s="1"/>
  <c r="AT14"/>
  <c r="AI14"/>
  <c r="AK14" s="1"/>
  <c r="Y14"/>
  <c r="AA14" s="1"/>
  <c r="J14"/>
  <c r="L14" s="1"/>
  <c r="AE14"/>
  <c r="P14"/>
  <c r="AS14"/>
  <c r="AU14" s="1"/>
  <c r="AO14"/>
  <c r="T14"/>
  <c r="V14" s="1"/>
  <c r="E14"/>
  <c r="G14" s="1"/>
  <c r="AH13"/>
  <c r="AG13"/>
  <c r="R13"/>
  <c r="AC13"/>
  <c r="B15"/>
  <c r="D15" s="1"/>
  <c r="A12" i="6"/>
  <c r="B12" s="1"/>
  <c r="D9" l="1"/>
  <c r="D11"/>
  <c r="D13"/>
  <c r="D10"/>
  <c r="D12"/>
  <c r="D8"/>
  <c r="D7"/>
  <c r="E6"/>
  <c r="C12"/>
  <c r="AY15" i="7"/>
  <c r="AS15"/>
  <c r="AU15" s="1"/>
  <c r="AJ15"/>
  <c r="AE15"/>
  <c r="U15"/>
  <c r="P15"/>
  <c r="K15"/>
  <c r="Z15"/>
  <c r="AO15"/>
  <c r="AD15"/>
  <c r="AF15" s="1"/>
  <c r="T15"/>
  <c r="V15" s="1"/>
  <c r="F15"/>
  <c r="AT15"/>
  <c r="Y15"/>
  <c r="AA15" s="1"/>
  <c r="AN15"/>
  <c r="AP15" s="1"/>
  <c r="E15"/>
  <c r="G15" s="1"/>
  <c r="AX15"/>
  <c r="AZ15" s="1"/>
  <c r="AI15"/>
  <c r="AK15" s="1"/>
  <c r="O15"/>
  <c r="Q15" s="1"/>
  <c r="J15"/>
  <c r="L15" s="1"/>
  <c r="N14"/>
  <c r="M14"/>
  <c r="BB14"/>
  <c r="BA14"/>
  <c r="S14"/>
  <c r="R14"/>
  <c r="X14"/>
  <c r="W14"/>
  <c r="AH14"/>
  <c r="AG14"/>
  <c r="I14"/>
  <c r="H14"/>
  <c r="AM14"/>
  <c r="AL14"/>
  <c r="AV14"/>
  <c r="AW14"/>
  <c r="AC14"/>
  <c r="AB14"/>
  <c r="AR14"/>
  <c r="AQ14"/>
  <c r="B16"/>
  <c r="D16" s="1"/>
  <c r="F6" i="6"/>
  <c r="A13"/>
  <c r="F8" l="1"/>
  <c r="F9"/>
  <c r="F10"/>
  <c r="F11"/>
  <c r="F12"/>
  <c r="F13"/>
  <c r="F7"/>
  <c r="B13"/>
  <c r="C13"/>
  <c r="E8"/>
  <c r="E9"/>
  <c r="E10"/>
  <c r="E11"/>
  <c r="E12"/>
  <c r="E13"/>
  <c r="E7"/>
  <c r="M15" i="7"/>
  <c r="N15"/>
  <c r="H15"/>
  <c r="I15"/>
  <c r="Z16"/>
  <c r="AS16"/>
  <c r="AU16" s="1"/>
  <c r="AO16"/>
  <c r="AE16"/>
  <c r="T16"/>
  <c r="V16" s="1"/>
  <c r="F16"/>
  <c r="AY16"/>
  <c r="AJ16"/>
  <c r="K16"/>
  <c r="AN16"/>
  <c r="AP16" s="1"/>
  <c r="AD16"/>
  <c r="AF16" s="1"/>
  <c r="O16"/>
  <c r="Q16" s="1"/>
  <c r="E16"/>
  <c r="G16" s="1"/>
  <c r="AX16"/>
  <c r="AZ16" s="1"/>
  <c r="AI16"/>
  <c r="AK16" s="1"/>
  <c r="P16"/>
  <c r="J16"/>
  <c r="L16" s="1"/>
  <c r="AT16"/>
  <c r="Y16"/>
  <c r="AA16" s="1"/>
  <c r="U16"/>
  <c r="BA15"/>
  <c r="BB15"/>
  <c r="AL15"/>
  <c r="AM15"/>
  <c r="AB15"/>
  <c r="AC15"/>
  <c r="AH15"/>
  <c r="AG15"/>
  <c r="AW15"/>
  <c r="AV15"/>
  <c r="S15"/>
  <c r="R15"/>
  <c r="AQ15"/>
  <c r="AR15"/>
  <c r="W15"/>
  <c r="X15"/>
  <c r="B17"/>
  <c r="D17" s="1"/>
  <c r="G6" i="6"/>
  <c r="A14"/>
  <c r="F14" s="1"/>
  <c r="B14" l="1"/>
  <c r="C14"/>
  <c r="D14"/>
  <c r="G9"/>
  <c r="G11"/>
  <c r="G13"/>
  <c r="G8"/>
  <c r="G12"/>
  <c r="G10"/>
  <c r="G7"/>
  <c r="G14"/>
  <c r="E14"/>
  <c r="R16" i="7"/>
  <c r="S16"/>
  <c r="AX17"/>
  <c r="AZ17" s="1"/>
  <c r="AO17"/>
  <c r="AI17"/>
  <c r="AK17" s="1"/>
  <c r="AE17"/>
  <c r="Z17"/>
  <c r="T17"/>
  <c r="V17" s="1"/>
  <c r="P17"/>
  <c r="J17"/>
  <c r="L17" s="1"/>
  <c r="E17"/>
  <c r="G17" s="1"/>
  <c r="AT17"/>
  <c r="Y17"/>
  <c r="AA17" s="1"/>
  <c r="O17"/>
  <c r="Q17" s="1"/>
  <c r="AY17"/>
  <c r="AJ17"/>
  <c r="U17"/>
  <c r="K17"/>
  <c r="F17"/>
  <c r="AS17"/>
  <c r="AU17" s="1"/>
  <c r="AN17"/>
  <c r="AP17" s="1"/>
  <c r="AD17"/>
  <c r="AF17" s="1"/>
  <c r="N16"/>
  <c r="M16"/>
  <c r="I16"/>
  <c r="H16"/>
  <c r="W16"/>
  <c r="X16"/>
  <c r="BB16"/>
  <c r="BA16"/>
  <c r="AR16"/>
  <c r="AQ16"/>
  <c r="AW16"/>
  <c r="AV16"/>
  <c r="AC16"/>
  <c r="AB16"/>
  <c r="AM16"/>
  <c r="AL16"/>
  <c r="AH16"/>
  <c r="AG16"/>
  <c r="B18"/>
  <c r="D18" s="1"/>
  <c r="H6" i="6"/>
  <c r="A15"/>
  <c r="B15" l="1"/>
  <c r="C15"/>
  <c r="D15"/>
  <c r="F15"/>
  <c r="E15"/>
  <c r="G15"/>
  <c r="H8"/>
  <c r="H10"/>
  <c r="H12"/>
  <c r="H14"/>
  <c r="H11"/>
  <c r="H15"/>
  <c r="H13"/>
  <c r="H9"/>
  <c r="H7"/>
  <c r="AH17" i="7"/>
  <c r="AG17"/>
  <c r="N17"/>
  <c r="M17"/>
  <c r="H17"/>
  <c r="I17"/>
  <c r="BB17"/>
  <c r="BA17"/>
  <c r="AV17"/>
  <c r="AW17"/>
  <c r="W17"/>
  <c r="X17"/>
  <c r="AE18"/>
  <c r="P18"/>
  <c r="F18"/>
  <c r="AT18"/>
  <c r="AI18"/>
  <c r="AK18" s="1"/>
  <c r="Y18"/>
  <c r="AA18" s="1"/>
  <c r="J18"/>
  <c r="L18" s="1"/>
  <c r="AD18"/>
  <c r="AF18" s="1"/>
  <c r="U18"/>
  <c r="E18"/>
  <c r="G18" s="1"/>
  <c r="AS18"/>
  <c r="AU18" s="1"/>
  <c r="AN18"/>
  <c r="AP18" s="1"/>
  <c r="AX18"/>
  <c r="AZ18" s="1"/>
  <c r="AO18"/>
  <c r="T18"/>
  <c r="V18" s="1"/>
  <c r="AY18"/>
  <c r="AJ18"/>
  <c r="Z18"/>
  <c r="O18"/>
  <c r="Q18" s="1"/>
  <c r="K18"/>
  <c r="AR17"/>
  <c r="AQ17"/>
  <c r="AB17"/>
  <c r="AC17"/>
  <c r="AL17"/>
  <c r="AM17"/>
  <c r="S17"/>
  <c r="R17"/>
  <c r="B19"/>
  <c r="D19" s="1"/>
  <c r="A16" i="6"/>
  <c r="I6"/>
  <c r="B16" l="1"/>
  <c r="C16"/>
  <c r="D16"/>
  <c r="E16"/>
  <c r="F16"/>
  <c r="G16"/>
  <c r="H16"/>
  <c r="I8"/>
  <c r="I9"/>
  <c r="I10"/>
  <c r="I11"/>
  <c r="I12"/>
  <c r="I13"/>
  <c r="I14"/>
  <c r="I15"/>
  <c r="I16"/>
  <c r="I7"/>
  <c r="I18" i="7"/>
  <c r="H18"/>
  <c r="S18"/>
  <c r="R18"/>
  <c r="X18"/>
  <c r="W18"/>
  <c r="AV18"/>
  <c r="AW18"/>
  <c r="N18"/>
  <c r="M18"/>
  <c r="AR18"/>
  <c r="AQ18"/>
  <c r="AH18"/>
  <c r="AG18"/>
  <c r="AT19"/>
  <c r="Y19"/>
  <c r="AA19" s="1"/>
  <c r="AO19"/>
  <c r="AD19"/>
  <c r="AF19" s="1"/>
  <c r="T19"/>
  <c r="V19" s="1"/>
  <c r="E19"/>
  <c r="G19" s="1"/>
  <c r="AY19"/>
  <c r="AJ19"/>
  <c r="P19"/>
  <c r="K19"/>
  <c r="AN19"/>
  <c r="AP19" s="1"/>
  <c r="Z19"/>
  <c r="AX19"/>
  <c r="AZ19" s="1"/>
  <c r="AI19"/>
  <c r="AK19" s="1"/>
  <c r="O19"/>
  <c r="Q19" s="1"/>
  <c r="J19"/>
  <c r="L19" s="1"/>
  <c r="AS19"/>
  <c r="AU19" s="1"/>
  <c r="AE19"/>
  <c r="U19"/>
  <c r="F19"/>
  <c r="BB18"/>
  <c r="BA18"/>
  <c r="AM18"/>
  <c r="AL18"/>
  <c r="AC18"/>
  <c r="AB18"/>
  <c r="B20"/>
  <c r="D20" s="1"/>
  <c r="A17" i="6"/>
  <c r="J6"/>
  <c r="B17" l="1"/>
  <c r="C17"/>
  <c r="D17"/>
  <c r="E17"/>
  <c r="F17"/>
  <c r="G17"/>
  <c r="H17"/>
  <c r="J8"/>
  <c r="J9"/>
  <c r="J10"/>
  <c r="J11"/>
  <c r="J12"/>
  <c r="J13"/>
  <c r="J14"/>
  <c r="J15"/>
  <c r="J16"/>
  <c r="J17"/>
  <c r="J18"/>
  <c r="J7"/>
  <c r="I17"/>
  <c r="M19" i="7"/>
  <c r="N19"/>
  <c r="AH19"/>
  <c r="AG19"/>
  <c r="BA19"/>
  <c r="BB19"/>
  <c r="W19"/>
  <c r="X19"/>
  <c r="AL19"/>
  <c r="AM19"/>
  <c r="H19"/>
  <c r="I19"/>
  <c r="AB19"/>
  <c r="AC19"/>
  <c r="AN20"/>
  <c r="AP20" s="1"/>
  <c r="AD20"/>
  <c r="AF20" s="1"/>
  <c r="O20"/>
  <c r="Q20" s="1"/>
  <c r="AJ20"/>
  <c r="K20"/>
  <c r="Z20"/>
  <c r="AX20"/>
  <c r="AZ20" s="1"/>
  <c r="AS20"/>
  <c r="AU20" s="1"/>
  <c r="AO20"/>
  <c r="AI20"/>
  <c r="AK20" s="1"/>
  <c r="AE20"/>
  <c r="T20"/>
  <c r="V20" s="1"/>
  <c r="P20"/>
  <c r="J20"/>
  <c r="L20" s="1"/>
  <c r="E20"/>
  <c r="G20" s="1"/>
  <c r="AY20"/>
  <c r="AT20"/>
  <c r="Y20"/>
  <c r="AA20" s="1"/>
  <c r="U20"/>
  <c r="F20"/>
  <c r="S19"/>
  <c r="R19"/>
  <c r="AQ19"/>
  <c r="AR19"/>
  <c r="AW19"/>
  <c r="AV19"/>
  <c r="B21"/>
  <c r="D21" s="1"/>
  <c r="A18" i="6"/>
  <c r="K6"/>
  <c r="B18" l="1"/>
  <c r="C18"/>
  <c r="D18"/>
  <c r="E18"/>
  <c r="F18"/>
  <c r="G18"/>
  <c r="H18"/>
  <c r="I18"/>
  <c r="K8"/>
  <c r="K10"/>
  <c r="K12"/>
  <c r="K14"/>
  <c r="K16"/>
  <c r="K18"/>
  <c r="K9"/>
  <c r="K13"/>
  <c r="K17"/>
  <c r="K11"/>
  <c r="K7"/>
  <c r="K15"/>
  <c r="X20" i="7"/>
  <c r="W20"/>
  <c r="AW20"/>
  <c r="AV20"/>
  <c r="AR20"/>
  <c r="AQ20"/>
  <c r="AC20"/>
  <c r="AB20"/>
  <c r="N20"/>
  <c r="M20"/>
  <c r="AL20"/>
  <c r="AM20"/>
  <c r="AG20"/>
  <c r="AH20"/>
  <c r="AY21"/>
  <c r="AJ21"/>
  <c r="U21"/>
  <c r="K21"/>
  <c r="E21"/>
  <c r="G21" s="1"/>
  <c r="AT21"/>
  <c r="Y21"/>
  <c r="AA21" s="1"/>
  <c r="O21"/>
  <c r="Q21" s="1"/>
  <c r="AO21"/>
  <c r="AE21"/>
  <c r="T21"/>
  <c r="V21" s="1"/>
  <c r="AS21"/>
  <c r="AU21" s="1"/>
  <c r="F21"/>
  <c r="AN21"/>
  <c r="AP21" s="1"/>
  <c r="AD21"/>
  <c r="AF21" s="1"/>
  <c r="AX21"/>
  <c r="AZ21" s="1"/>
  <c r="AI21"/>
  <c r="AK21" s="1"/>
  <c r="Z21"/>
  <c r="P21"/>
  <c r="J21"/>
  <c r="L21" s="1"/>
  <c r="H20"/>
  <c r="I20"/>
  <c r="BA20"/>
  <c r="BB20"/>
  <c r="S20"/>
  <c r="R20"/>
  <c r="B22"/>
  <c r="D22" s="1"/>
  <c r="L6" i="6"/>
  <c r="A19"/>
  <c r="L9" l="1"/>
  <c r="L11"/>
  <c r="L13"/>
  <c r="L15"/>
  <c r="L17"/>
  <c r="L19"/>
  <c r="L8"/>
  <c r="L12"/>
  <c r="L16"/>
  <c r="L14"/>
  <c r="L18"/>
  <c r="L10"/>
  <c r="L7"/>
  <c r="B19"/>
  <c r="C19"/>
  <c r="D19"/>
  <c r="F19"/>
  <c r="E19"/>
  <c r="G19"/>
  <c r="H19"/>
  <c r="I19"/>
  <c r="J19"/>
  <c r="K19"/>
  <c r="M21" i="7"/>
  <c r="N21"/>
  <c r="AV21"/>
  <c r="AW21"/>
  <c r="S21"/>
  <c r="R21"/>
  <c r="AM21"/>
  <c r="AL21"/>
  <c r="H21"/>
  <c r="I21"/>
  <c r="AR21"/>
  <c r="AQ21"/>
  <c r="AS22"/>
  <c r="AU22" s="1"/>
  <c r="AN22"/>
  <c r="AP22" s="1"/>
  <c r="F22"/>
  <c r="AD22"/>
  <c r="AF22" s="1"/>
  <c r="U22"/>
  <c r="P22"/>
  <c r="AX22"/>
  <c r="AZ22" s="1"/>
  <c r="AT22"/>
  <c r="AO22"/>
  <c r="AI22"/>
  <c r="AK22" s="1"/>
  <c r="Y22"/>
  <c r="AA22" s="1"/>
  <c r="T22"/>
  <c r="V22" s="1"/>
  <c r="J22"/>
  <c r="L22" s="1"/>
  <c r="AY22"/>
  <c r="AJ22"/>
  <c r="Z22"/>
  <c r="O22"/>
  <c r="Q22" s="1"/>
  <c r="K22"/>
  <c r="AE22"/>
  <c r="E22"/>
  <c r="G22" s="1"/>
  <c r="AH21"/>
  <c r="AG21"/>
  <c r="W21"/>
  <c r="X21"/>
  <c r="AB21"/>
  <c r="AC21"/>
  <c r="BA21"/>
  <c r="BB21"/>
  <c r="B23"/>
  <c r="D23" s="1"/>
  <c r="M6" i="6"/>
  <c r="A20"/>
  <c r="M8" l="1"/>
  <c r="M9"/>
  <c r="M10"/>
  <c r="M11"/>
  <c r="M12"/>
  <c r="M13"/>
  <c r="M14"/>
  <c r="M15"/>
  <c r="M16"/>
  <c r="M17"/>
  <c r="M18"/>
  <c r="M19"/>
  <c r="M20"/>
  <c r="M21"/>
  <c r="M7"/>
  <c r="B20"/>
  <c r="C20"/>
  <c r="D20"/>
  <c r="E20"/>
  <c r="F20"/>
  <c r="G20"/>
  <c r="H20"/>
  <c r="I20"/>
  <c r="J20"/>
  <c r="K20"/>
  <c r="L20"/>
  <c r="AN23" i="7"/>
  <c r="AP23" s="1"/>
  <c r="Z23"/>
  <c r="AY23"/>
  <c r="AJ23"/>
  <c r="P23"/>
  <c r="K23"/>
  <c r="AT23"/>
  <c r="Y23"/>
  <c r="AA23" s="1"/>
  <c r="F23"/>
  <c r="AX23"/>
  <c r="AZ23" s="1"/>
  <c r="AO23"/>
  <c r="AI23"/>
  <c r="AK23" s="1"/>
  <c r="AD23"/>
  <c r="AF23" s="1"/>
  <c r="T23"/>
  <c r="V23" s="1"/>
  <c r="O23"/>
  <c r="Q23" s="1"/>
  <c r="J23"/>
  <c r="L23" s="1"/>
  <c r="AS23"/>
  <c r="AU23" s="1"/>
  <c r="AE23"/>
  <c r="U23"/>
  <c r="E23"/>
  <c r="G23" s="1"/>
  <c r="S22"/>
  <c r="R22"/>
  <c r="N22"/>
  <c r="M22"/>
  <c r="AV22"/>
  <c r="AW22"/>
  <c r="AM22"/>
  <c r="AL22"/>
  <c r="AR22"/>
  <c r="AQ22"/>
  <c r="AB22"/>
  <c r="AC22"/>
  <c r="BB22"/>
  <c r="BA22"/>
  <c r="I22"/>
  <c r="H22"/>
  <c r="X22"/>
  <c r="W22"/>
  <c r="AH22"/>
  <c r="AG22"/>
  <c r="B24"/>
  <c r="D24" s="1"/>
  <c r="N6" i="6"/>
  <c r="A21"/>
  <c r="B21" l="1"/>
  <c r="C21"/>
  <c r="D21"/>
  <c r="E21"/>
  <c r="F21"/>
  <c r="G21"/>
  <c r="H21"/>
  <c r="I21"/>
  <c r="J21"/>
  <c r="K21"/>
  <c r="L21"/>
  <c r="N8"/>
  <c r="N9"/>
  <c r="N10"/>
  <c r="N11"/>
  <c r="N12"/>
  <c r="N13"/>
  <c r="N14"/>
  <c r="N15"/>
  <c r="N16"/>
  <c r="N17"/>
  <c r="N18"/>
  <c r="N19"/>
  <c r="N20"/>
  <c r="N21"/>
  <c r="N7"/>
  <c r="I23" i="7"/>
  <c r="H23"/>
  <c r="AL23"/>
  <c r="AM23"/>
  <c r="AX24"/>
  <c r="AZ24" s="1"/>
  <c r="AS24"/>
  <c r="AU24" s="1"/>
  <c r="AO24"/>
  <c r="AI24"/>
  <c r="AK24" s="1"/>
  <c r="AE24"/>
  <c r="T24"/>
  <c r="V24" s="1"/>
  <c r="P24"/>
  <c r="J24"/>
  <c r="L24" s="1"/>
  <c r="Z24"/>
  <c r="F24"/>
  <c r="AN24"/>
  <c r="AP24" s="1"/>
  <c r="AD24"/>
  <c r="AF24" s="1"/>
  <c r="AY24"/>
  <c r="AT24"/>
  <c r="AJ24"/>
  <c r="Y24"/>
  <c r="AA24" s="1"/>
  <c r="U24"/>
  <c r="K24"/>
  <c r="E24"/>
  <c r="G24" s="1"/>
  <c r="O24"/>
  <c r="Q24" s="1"/>
  <c r="AV23"/>
  <c r="AW23"/>
  <c r="AH23"/>
  <c r="AG23"/>
  <c r="AQ23"/>
  <c r="AR23"/>
  <c r="W23"/>
  <c r="X23"/>
  <c r="BA23"/>
  <c r="BB23"/>
  <c r="S23"/>
  <c r="R23"/>
  <c r="M23"/>
  <c r="N23"/>
  <c r="AB23"/>
  <c r="AC23"/>
  <c r="B25"/>
  <c r="D25" s="1"/>
  <c r="O6" i="6"/>
  <c r="A22"/>
  <c r="O9" l="1"/>
  <c r="O11"/>
  <c r="O13"/>
  <c r="O15"/>
  <c r="O17"/>
  <c r="O19"/>
  <c r="O23"/>
  <c r="O22"/>
  <c r="O10"/>
  <c r="O14"/>
  <c r="O18"/>
  <c r="O12"/>
  <c r="O20"/>
  <c r="O21"/>
  <c r="O8"/>
  <c r="O16"/>
  <c r="O7"/>
  <c r="B22"/>
  <c r="C22"/>
  <c r="D22"/>
  <c r="E22"/>
  <c r="F22"/>
  <c r="G22"/>
  <c r="H22"/>
  <c r="I22"/>
  <c r="J22"/>
  <c r="K22"/>
  <c r="L22"/>
  <c r="M22"/>
  <c r="N22"/>
  <c r="R24" i="7"/>
  <c r="S24"/>
  <c r="AH24"/>
  <c r="AG24"/>
  <c r="N24"/>
  <c r="M24"/>
  <c r="E25"/>
  <c r="G25" s="1"/>
  <c r="AS25"/>
  <c r="AU25" s="1"/>
  <c r="AO25"/>
  <c r="AE25"/>
  <c r="T25"/>
  <c r="V25" s="1"/>
  <c r="AY25"/>
  <c r="AJ25"/>
  <c r="AN25"/>
  <c r="AP25" s="1"/>
  <c r="AD25"/>
  <c r="AF25" s="1"/>
  <c r="Y25"/>
  <c r="AA25" s="1"/>
  <c r="O25"/>
  <c r="Q25" s="1"/>
  <c r="F25"/>
  <c r="AX25"/>
  <c r="AZ25" s="1"/>
  <c r="AI25"/>
  <c r="AK25" s="1"/>
  <c r="Z25"/>
  <c r="P25"/>
  <c r="J25"/>
  <c r="L25" s="1"/>
  <c r="AT25"/>
  <c r="U25"/>
  <c r="K25"/>
  <c r="BB24"/>
  <c r="BA24"/>
  <c r="X24"/>
  <c r="W24"/>
  <c r="AW24"/>
  <c r="AV24"/>
  <c r="I24"/>
  <c r="H24"/>
  <c r="AQ24"/>
  <c r="AR24"/>
  <c r="AC24"/>
  <c r="AB24"/>
  <c r="AM24"/>
  <c r="AL24"/>
  <c r="A23" i="6"/>
  <c r="P6"/>
  <c r="P22" l="1"/>
  <c r="P8"/>
  <c r="P10"/>
  <c r="P12"/>
  <c r="P14"/>
  <c r="P16"/>
  <c r="P18"/>
  <c r="P20"/>
  <c r="P21"/>
  <c r="P9"/>
  <c r="P13"/>
  <c r="P17"/>
  <c r="P15"/>
  <c r="P23"/>
  <c r="P19"/>
  <c r="P11"/>
  <c r="P7"/>
  <c r="B23"/>
  <c r="C23"/>
  <c r="D23"/>
  <c r="F23"/>
  <c r="E23"/>
  <c r="G23"/>
  <c r="H23"/>
  <c r="I23"/>
  <c r="J23"/>
  <c r="K23"/>
  <c r="L23"/>
  <c r="M23"/>
  <c r="N23"/>
  <c r="AM25" i="7"/>
  <c r="AL25"/>
  <c r="S25"/>
  <c r="R25"/>
  <c r="AR25"/>
  <c r="AQ25"/>
  <c r="M25"/>
  <c r="N25"/>
  <c r="BA25"/>
  <c r="BB25"/>
  <c r="AH25"/>
  <c r="AG25"/>
  <c r="X25"/>
  <c r="W25"/>
  <c r="H25"/>
  <c r="I25"/>
  <c r="AB25"/>
  <c r="AC25"/>
  <c r="AV25"/>
  <c r="AW25"/>
  <c r="A24" i="6"/>
  <c r="P24" s="1"/>
  <c r="Q6"/>
  <c r="Q8" l="1"/>
  <c r="Q9"/>
  <c r="Q10"/>
  <c r="Q11"/>
  <c r="Q12"/>
  <c r="Q13"/>
  <c r="Q14"/>
  <c r="Q15"/>
  <c r="Q16"/>
  <c r="Q17"/>
  <c r="Q18"/>
  <c r="Q19"/>
  <c r="Q20"/>
  <c r="Q21"/>
  <c r="Q22"/>
  <c r="Q23"/>
  <c r="Q24"/>
  <c r="Q25"/>
  <c r="Q7"/>
  <c r="B24"/>
  <c r="C24"/>
  <c r="D24"/>
  <c r="F24"/>
  <c r="E24"/>
  <c r="G24"/>
  <c r="H24"/>
  <c r="I24"/>
  <c r="J24"/>
  <c r="K24"/>
  <c r="L24"/>
  <c r="M24"/>
  <c r="N24"/>
  <c r="O24"/>
  <c r="A25"/>
  <c r="R6"/>
  <c r="B25" l="1"/>
  <c r="C25"/>
  <c r="D25"/>
  <c r="F25"/>
  <c r="E25"/>
  <c r="G25"/>
  <c r="H25"/>
  <c r="I25"/>
  <c r="J25"/>
  <c r="K25"/>
  <c r="L25"/>
  <c r="M25"/>
  <c r="N25"/>
  <c r="O25"/>
  <c r="P25"/>
  <c r="R8"/>
  <c r="R9"/>
  <c r="R10"/>
  <c r="R11"/>
  <c r="R12"/>
  <c r="R13"/>
  <c r="R14"/>
  <c r="R15"/>
  <c r="R16"/>
  <c r="R17"/>
  <c r="R18"/>
  <c r="R19"/>
  <c r="R20"/>
  <c r="R21"/>
  <c r="R24"/>
  <c r="R25"/>
  <c r="R26"/>
  <c r="R23"/>
  <c r="R22"/>
  <c r="R7"/>
  <c r="A26"/>
  <c r="S6"/>
  <c r="B26" l="1"/>
  <c r="C26"/>
  <c r="D26"/>
  <c r="E26"/>
  <c r="F26"/>
  <c r="G26"/>
  <c r="H26"/>
  <c r="I26"/>
  <c r="J26"/>
  <c r="K26"/>
  <c r="L26"/>
  <c r="M26"/>
  <c r="N26"/>
  <c r="O26"/>
  <c r="P26"/>
  <c r="Q26"/>
  <c r="S8"/>
  <c r="S10"/>
  <c r="S12"/>
  <c r="S14"/>
  <c r="S16"/>
  <c r="S18"/>
  <c r="S20"/>
  <c r="S24"/>
  <c r="S25"/>
  <c r="S26"/>
  <c r="S23"/>
  <c r="S11"/>
  <c r="S15"/>
  <c r="S19"/>
  <c r="S13"/>
  <c r="S22"/>
  <c r="S21"/>
  <c r="S9"/>
  <c r="S17"/>
  <c r="S7"/>
  <c r="A27"/>
  <c r="T6"/>
  <c r="B27" l="1"/>
  <c r="C27"/>
  <c r="D27"/>
  <c r="F27"/>
  <c r="E27"/>
  <c r="G27"/>
  <c r="H27"/>
  <c r="I27"/>
  <c r="J27"/>
  <c r="K27"/>
  <c r="L27"/>
  <c r="M27"/>
  <c r="N27"/>
  <c r="O27"/>
  <c r="P27"/>
  <c r="Q27"/>
  <c r="R27"/>
  <c r="T23"/>
  <c r="T27"/>
  <c r="T9"/>
  <c r="T11"/>
  <c r="T13"/>
  <c r="T15"/>
  <c r="T17"/>
  <c r="T19"/>
  <c r="T22"/>
  <c r="T21"/>
  <c r="T10"/>
  <c r="T14"/>
  <c r="T18"/>
  <c r="T26"/>
  <c r="T8"/>
  <c r="T16"/>
  <c r="T24"/>
  <c r="T25"/>
  <c r="T20"/>
  <c r="T12"/>
  <c r="T7"/>
  <c r="S27"/>
  <c r="U6"/>
  <c r="A28"/>
  <c r="B28" l="1"/>
  <c r="C28"/>
  <c r="D28"/>
  <c r="F28"/>
  <c r="E28"/>
  <c r="G28"/>
  <c r="H28"/>
  <c r="I28"/>
  <c r="J28"/>
  <c r="K28"/>
  <c r="L28"/>
  <c r="M28"/>
  <c r="N28"/>
  <c r="O28"/>
  <c r="P28"/>
  <c r="Q28"/>
  <c r="R28"/>
  <c r="S28"/>
  <c r="T28"/>
  <c r="U8"/>
  <c r="U9"/>
  <c r="U10"/>
  <c r="U11"/>
  <c r="U12"/>
  <c r="U13"/>
  <c r="U14"/>
  <c r="U15"/>
  <c r="U16"/>
  <c r="U17"/>
  <c r="U18"/>
  <c r="U19"/>
  <c r="U20"/>
  <c r="U21"/>
  <c r="U22"/>
  <c r="U23"/>
  <c r="U24"/>
  <c r="U28"/>
  <c r="U29"/>
  <c r="U25"/>
  <c r="U26"/>
  <c r="U7"/>
  <c r="U27"/>
  <c r="V6"/>
  <c r="A29"/>
  <c r="V8" l="1"/>
  <c r="V9"/>
  <c r="V10"/>
  <c r="V11"/>
  <c r="V12"/>
  <c r="V13"/>
  <c r="V14"/>
  <c r="V15"/>
  <c r="V16"/>
  <c r="V17"/>
  <c r="V18"/>
  <c r="V19"/>
  <c r="V20"/>
  <c r="V22"/>
  <c r="V29"/>
  <c r="V21"/>
  <c r="V25"/>
  <c r="V26"/>
  <c r="V24"/>
  <c r="V27"/>
  <c r="V23"/>
  <c r="V28"/>
  <c r="V7"/>
  <c r="B29"/>
  <c r="C29"/>
  <c r="D29"/>
  <c r="F29"/>
  <c r="E29"/>
  <c r="G29"/>
  <c r="H29"/>
  <c r="I29"/>
  <c r="J29"/>
  <c r="K29"/>
  <c r="L29"/>
  <c r="M29"/>
  <c r="N29"/>
  <c r="O29"/>
  <c r="P29"/>
  <c r="Q29"/>
  <c r="R29"/>
  <c r="S29"/>
  <c r="T29"/>
  <c r="W6"/>
  <c r="A30"/>
  <c r="B30" l="1"/>
  <c r="C30"/>
  <c r="D30"/>
  <c r="E30"/>
  <c r="F30"/>
  <c r="H30"/>
  <c r="I30"/>
  <c r="J30"/>
  <c r="K30"/>
  <c r="L30"/>
  <c r="M30"/>
  <c r="N30"/>
  <c r="O30"/>
  <c r="P30"/>
  <c r="Q30"/>
  <c r="R30"/>
  <c r="S30"/>
  <c r="T30"/>
  <c r="U30"/>
  <c r="W9"/>
  <c r="W11"/>
  <c r="W13"/>
  <c r="W15"/>
  <c r="W17"/>
  <c r="W19"/>
  <c r="W21"/>
  <c r="W25"/>
  <c r="W26"/>
  <c r="W24"/>
  <c r="W27"/>
  <c r="W8"/>
  <c r="W12"/>
  <c r="W16"/>
  <c r="W20"/>
  <c r="W30"/>
  <c r="W29"/>
  <c r="W14"/>
  <c r="W23"/>
  <c r="W28"/>
  <c r="W10"/>
  <c r="W22"/>
  <c r="W7"/>
  <c r="W18"/>
  <c r="V30"/>
  <c r="A31"/>
  <c r="X6"/>
  <c r="B31" l="1"/>
  <c r="C31"/>
  <c r="D31"/>
  <c r="F31"/>
  <c r="E31"/>
  <c r="G31"/>
  <c r="H31"/>
  <c r="I31"/>
  <c r="J31"/>
  <c r="K31"/>
  <c r="L31"/>
  <c r="M31"/>
  <c r="N31"/>
  <c r="O31"/>
  <c r="P31"/>
  <c r="Q31"/>
  <c r="R31"/>
  <c r="S31"/>
  <c r="T31"/>
  <c r="U31"/>
  <c r="V31"/>
  <c r="X24"/>
  <c r="X27"/>
  <c r="X8"/>
  <c r="X10"/>
  <c r="X12"/>
  <c r="X14"/>
  <c r="X16"/>
  <c r="X18"/>
  <c r="X20"/>
  <c r="X23"/>
  <c r="X28"/>
  <c r="X22"/>
  <c r="X29"/>
  <c r="X31"/>
  <c r="X11"/>
  <c r="X15"/>
  <c r="X19"/>
  <c r="X21"/>
  <c r="X25"/>
  <c r="X9"/>
  <c r="X17"/>
  <c r="X26"/>
  <c r="X13"/>
  <c r="X30"/>
  <c r="X7"/>
  <c r="W31"/>
  <c r="A32"/>
  <c r="Y6"/>
  <c r="B32" l="1"/>
  <c r="C32"/>
  <c r="D32"/>
  <c r="F32"/>
  <c r="E32"/>
  <c r="G32"/>
  <c r="H32"/>
  <c r="I32"/>
  <c r="J32"/>
  <c r="K32"/>
  <c r="L32"/>
  <c r="M32"/>
  <c r="N32"/>
  <c r="O32"/>
  <c r="P32"/>
  <c r="Q32"/>
  <c r="R32"/>
  <c r="S32"/>
  <c r="T32"/>
  <c r="U32"/>
  <c r="V32"/>
  <c r="W32"/>
  <c r="Y8"/>
  <c r="Y9"/>
  <c r="Y10"/>
  <c r="Y11"/>
  <c r="Y12"/>
  <c r="Y13"/>
  <c r="Y14"/>
  <c r="Y15"/>
  <c r="Y16"/>
  <c r="Y17"/>
  <c r="Y18"/>
  <c r="Y19"/>
  <c r="Y20"/>
  <c r="Y21"/>
  <c r="Y22"/>
  <c r="Y23"/>
  <c r="Y24"/>
  <c r="Y28"/>
  <c r="Y29"/>
  <c r="Y30"/>
  <c r="Y31"/>
  <c r="Y32"/>
  <c r="Y26"/>
  <c r="Y27"/>
  <c r="Y25"/>
  <c r="Y7"/>
  <c r="X32"/>
  <c r="A33"/>
  <c r="Z6"/>
  <c r="B33" l="1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8"/>
  <c r="Z9"/>
  <c r="Z10"/>
  <c r="Z11"/>
  <c r="Z12"/>
  <c r="Z13"/>
  <c r="Z14"/>
  <c r="Z15"/>
  <c r="Z16"/>
  <c r="Z17"/>
  <c r="Z18"/>
  <c r="Z19"/>
  <c r="Z20"/>
  <c r="Z23"/>
  <c r="Z29"/>
  <c r="Z30"/>
  <c r="Z31"/>
  <c r="Z32"/>
  <c r="Z22"/>
  <c r="Z25"/>
  <c r="Z26"/>
  <c r="Z24"/>
  <c r="Z33"/>
  <c r="Z7"/>
  <c r="Z27"/>
  <c r="Z28"/>
  <c r="Z21"/>
  <c r="A34"/>
  <c r="Z34" s="1"/>
  <c r="AA6"/>
  <c r="AA8" l="1"/>
  <c r="AA10"/>
  <c r="AA12"/>
  <c r="AA14"/>
  <c r="AA16"/>
  <c r="AA18"/>
  <c r="AA20"/>
  <c r="AA22"/>
  <c r="AA25"/>
  <c r="AA26"/>
  <c r="AA21"/>
  <c r="AA27"/>
  <c r="AA9"/>
  <c r="AA13"/>
  <c r="AA17"/>
  <c r="AA28"/>
  <c r="AA29"/>
  <c r="AA31"/>
  <c r="AA30"/>
  <c r="AA15"/>
  <c r="AA24"/>
  <c r="AA23"/>
  <c r="AA32"/>
  <c r="AA11"/>
  <c r="AA33"/>
  <c r="AA34"/>
  <c r="AA7"/>
  <c r="AA19"/>
  <c r="B34"/>
  <c r="C34"/>
  <c r="D34"/>
  <c r="F34"/>
  <c r="E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AB6"/>
  <c r="A35"/>
  <c r="AB21" l="1"/>
  <c r="AB27"/>
  <c r="AB9"/>
  <c r="AB11"/>
  <c r="AB13"/>
  <c r="AB15"/>
  <c r="AB17"/>
  <c r="AB19"/>
  <c r="AB24"/>
  <c r="AB28"/>
  <c r="AB23"/>
  <c r="AB30"/>
  <c r="AB32"/>
  <c r="AB34"/>
  <c r="AB8"/>
  <c r="AB12"/>
  <c r="AB16"/>
  <c r="AB20"/>
  <c r="AB22"/>
  <c r="AB26"/>
  <c r="AB35"/>
  <c r="AB10"/>
  <c r="AB18"/>
  <c r="AB33"/>
  <c r="AB29"/>
  <c r="AB25"/>
  <c r="AB14"/>
  <c r="AB31"/>
  <c r="AB7"/>
  <c r="B35"/>
  <c r="C35"/>
  <c r="D35"/>
  <c r="F35"/>
  <c r="E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36"/>
  <c r="AC6"/>
  <c r="B36" l="1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C8"/>
  <c r="AC9"/>
  <c r="AC10"/>
  <c r="AC11"/>
  <c r="AC12"/>
  <c r="AC13"/>
  <c r="AC14"/>
  <c r="AC15"/>
  <c r="AC16"/>
  <c r="AC17"/>
  <c r="AC18"/>
  <c r="AC19"/>
  <c r="AC20"/>
  <c r="AC21"/>
  <c r="AC22"/>
  <c r="AC23"/>
  <c r="AC24"/>
  <c r="AC28"/>
  <c r="AC29"/>
  <c r="AC30"/>
  <c r="AC31"/>
  <c r="AC32"/>
  <c r="AC33"/>
  <c r="AC34"/>
  <c r="AC35"/>
  <c r="AC36"/>
  <c r="AC37"/>
  <c r="AC25"/>
  <c r="AC27"/>
  <c r="AC26"/>
  <c r="AC7"/>
  <c r="AB36"/>
  <c r="AD6"/>
  <c r="A37"/>
  <c r="AD8" l="1"/>
  <c r="AD9"/>
  <c r="AD10"/>
  <c r="AD11"/>
  <c r="AD12"/>
  <c r="AD13"/>
  <c r="AD14"/>
  <c r="AD15"/>
  <c r="AD16"/>
  <c r="AD17"/>
  <c r="AD18"/>
  <c r="AD19"/>
  <c r="AD20"/>
  <c r="AD24"/>
  <c r="AD29"/>
  <c r="AD30"/>
  <c r="AD31"/>
  <c r="AD32"/>
  <c r="AD23"/>
  <c r="AD25"/>
  <c r="AD26"/>
  <c r="AD27"/>
  <c r="AD33"/>
  <c r="AD28"/>
  <c r="AD34"/>
  <c r="AD21"/>
  <c r="AD35"/>
  <c r="AD37"/>
  <c r="AD7"/>
  <c r="AD22"/>
  <c r="AD36"/>
  <c r="B37"/>
  <c r="C37"/>
  <c r="D37"/>
  <c r="F37"/>
  <c r="E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E6"/>
  <c r="A38"/>
  <c r="B38" l="1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E9"/>
  <c r="AE11"/>
  <c r="AE13"/>
  <c r="AE15"/>
  <c r="AE17"/>
  <c r="AE19"/>
  <c r="AE23"/>
  <c r="AE25"/>
  <c r="AE26"/>
  <c r="AE22"/>
  <c r="AE27"/>
  <c r="AE10"/>
  <c r="AE14"/>
  <c r="AE18"/>
  <c r="AE21"/>
  <c r="AE30"/>
  <c r="AE32"/>
  <c r="AE33"/>
  <c r="AE37"/>
  <c r="AE31"/>
  <c r="AE36"/>
  <c r="AE8"/>
  <c r="AE16"/>
  <c r="AE39"/>
  <c r="AE35"/>
  <c r="AE12"/>
  <c r="AE28"/>
  <c r="AE34"/>
  <c r="AE38"/>
  <c r="AE24"/>
  <c r="AE29"/>
  <c r="AE20"/>
  <c r="AE7"/>
  <c r="AD38"/>
  <c r="A39"/>
  <c r="AF6"/>
  <c r="AF22" l="1"/>
  <c r="AF27"/>
  <c r="AF8"/>
  <c r="AF10"/>
  <c r="AF12"/>
  <c r="AF14"/>
  <c r="AF16"/>
  <c r="AF18"/>
  <c r="AF20"/>
  <c r="AF21"/>
  <c r="AF28"/>
  <c r="AF24"/>
  <c r="AF29"/>
  <c r="AF31"/>
  <c r="AF9"/>
  <c r="AF13"/>
  <c r="AF17"/>
  <c r="AF23"/>
  <c r="AF25"/>
  <c r="AF36"/>
  <c r="AF40"/>
  <c r="AF11"/>
  <c r="AF19"/>
  <c r="AF34"/>
  <c r="AF38"/>
  <c r="AF30"/>
  <c r="AF33"/>
  <c r="AF26"/>
  <c r="AF39"/>
  <c r="AF15"/>
  <c r="AF37"/>
  <c r="AF32"/>
  <c r="AF7"/>
  <c r="AF35"/>
  <c r="B39"/>
  <c r="C39"/>
  <c r="D39"/>
  <c r="F39"/>
  <c r="E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G6"/>
  <c r="A40"/>
  <c r="AG8" l="1"/>
  <c r="AG9"/>
  <c r="AG10"/>
  <c r="AG11"/>
  <c r="AG12"/>
  <c r="AG13"/>
  <c r="AG14"/>
  <c r="AG15"/>
  <c r="AG16"/>
  <c r="AG17"/>
  <c r="AG18"/>
  <c r="AG19"/>
  <c r="AG20"/>
  <c r="AG21"/>
  <c r="AG22"/>
  <c r="AG23"/>
  <c r="AG24"/>
  <c r="AG28"/>
  <c r="AG29"/>
  <c r="AG30"/>
  <c r="AG31"/>
  <c r="AG32"/>
  <c r="AG33"/>
  <c r="AG34"/>
  <c r="AG35"/>
  <c r="AG36"/>
  <c r="AG37"/>
  <c r="AG38"/>
  <c r="AG39"/>
  <c r="AG40"/>
  <c r="AG26"/>
  <c r="AG27"/>
  <c r="AG7"/>
  <c r="AG25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41"/>
  <c r="AG41" s="1"/>
  <c r="AH6"/>
  <c r="B41" l="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H8"/>
  <c r="AH9"/>
  <c r="AH10"/>
  <c r="AH11"/>
  <c r="AH12"/>
  <c r="AH13"/>
  <c r="AH14"/>
  <c r="AH15"/>
  <c r="AH16"/>
  <c r="AH17"/>
  <c r="AH18"/>
  <c r="AH19"/>
  <c r="AH20"/>
  <c r="AH21"/>
  <c r="AH29"/>
  <c r="AH30"/>
  <c r="AH31"/>
  <c r="AH32"/>
  <c r="AH24"/>
  <c r="AH25"/>
  <c r="AH26"/>
  <c r="AH34"/>
  <c r="AH35"/>
  <c r="AH39"/>
  <c r="AH22"/>
  <c r="AH28"/>
  <c r="AH40"/>
  <c r="AH27"/>
  <c r="AH36"/>
  <c r="AH38"/>
  <c r="AH42"/>
  <c r="AH33"/>
  <c r="AH7"/>
  <c r="AH37"/>
  <c r="AH41"/>
  <c r="AH23"/>
  <c r="A42"/>
  <c r="AI6"/>
  <c r="B42" l="1"/>
  <c r="C42"/>
  <c r="D42"/>
  <c r="F42"/>
  <c r="E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I8"/>
  <c r="AI10"/>
  <c r="AI12"/>
  <c r="AI14"/>
  <c r="AI16"/>
  <c r="AI18"/>
  <c r="AI20"/>
  <c r="AI24"/>
  <c r="AI25"/>
  <c r="AI26"/>
  <c r="AI23"/>
  <c r="AI27"/>
  <c r="AI11"/>
  <c r="AI15"/>
  <c r="AI19"/>
  <c r="AI22"/>
  <c r="AI28"/>
  <c r="AI33"/>
  <c r="AI21"/>
  <c r="AI29"/>
  <c r="AI31"/>
  <c r="AI34"/>
  <c r="AI38"/>
  <c r="AI42"/>
  <c r="AI32"/>
  <c r="AI35"/>
  <c r="AI37"/>
  <c r="AI9"/>
  <c r="AI17"/>
  <c r="AI40"/>
  <c r="AI13"/>
  <c r="AI41"/>
  <c r="AI30"/>
  <c r="AI36"/>
  <c r="AI39"/>
  <c r="AI7"/>
  <c r="AJ6"/>
  <c r="A43"/>
  <c r="AJ23" l="1"/>
  <c r="AJ27"/>
  <c r="AJ9"/>
  <c r="AJ11"/>
  <c r="AJ13"/>
  <c r="AJ15"/>
  <c r="AJ17"/>
  <c r="AJ19"/>
  <c r="AJ22"/>
  <c r="AJ28"/>
  <c r="AJ30"/>
  <c r="AJ32"/>
  <c r="AJ10"/>
  <c r="AJ14"/>
  <c r="AJ18"/>
  <c r="AJ24"/>
  <c r="AJ26"/>
  <c r="AJ33"/>
  <c r="AJ37"/>
  <c r="AJ41"/>
  <c r="AJ12"/>
  <c r="AJ20"/>
  <c r="AJ25"/>
  <c r="AJ39"/>
  <c r="AJ21"/>
  <c r="AJ31"/>
  <c r="AJ34"/>
  <c r="AJ35"/>
  <c r="AJ43"/>
  <c r="AJ8"/>
  <c r="AJ38"/>
  <c r="AJ42"/>
  <c r="AJ29"/>
  <c r="AJ36"/>
  <c r="AJ16"/>
  <c r="AJ40"/>
  <c r="AJ7"/>
  <c r="B43"/>
  <c r="C43"/>
  <c r="D43"/>
  <c r="F43"/>
  <c r="E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44"/>
  <c r="AK6"/>
  <c r="AK8" l="1"/>
  <c r="AK9"/>
  <c r="AK10"/>
  <c r="AK11"/>
  <c r="AK12"/>
  <c r="AK13"/>
  <c r="AK14"/>
  <c r="AK15"/>
  <c r="AK16"/>
  <c r="AK17"/>
  <c r="AK18"/>
  <c r="AK19"/>
  <c r="AK20"/>
  <c r="AK21"/>
  <c r="AK22"/>
  <c r="AK23"/>
  <c r="AK24"/>
  <c r="AK28"/>
  <c r="AK29"/>
  <c r="AK30"/>
  <c r="AK31"/>
  <c r="AK32"/>
  <c r="AK33"/>
  <c r="AK34"/>
  <c r="AK35"/>
  <c r="AK36"/>
  <c r="AK37"/>
  <c r="AK38"/>
  <c r="AK39"/>
  <c r="AK40"/>
  <c r="AK41"/>
  <c r="AK25"/>
  <c r="AK27"/>
  <c r="AK43"/>
  <c r="AK7"/>
  <c r="AK44"/>
  <c r="AK42"/>
  <c r="AK26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45"/>
  <c r="AL6"/>
  <c r="B45" l="1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L8"/>
  <c r="AL9"/>
  <c r="AL10"/>
  <c r="AL11"/>
  <c r="AL12"/>
  <c r="AL13"/>
  <c r="AL14"/>
  <c r="AL15"/>
  <c r="AL16"/>
  <c r="AL17"/>
  <c r="AL18"/>
  <c r="AL19"/>
  <c r="AL20"/>
  <c r="AL22"/>
  <c r="AL29"/>
  <c r="AL30"/>
  <c r="AL31"/>
  <c r="AL21"/>
  <c r="AL25"/>
  <c r="AL26"/>
  <c r="AL27"/>
  <c r="AL28"/>
  <c r="AL32"/>
  <c r="AL36"/>
  <c r="AL40"/>
  <c r="AL23"/>
  <c r="AL41"/>
  <c r="AL42"/>
  <c r="AL37"/>
  <c r="AL39"/>
  <c r="AL34"/>
  <c r="AL7"/>
  <c r="AL24"/>
  <c r="AL44"/>
  <c r="AL35"/>
  <c r="AL33"/>
  <c r="AL38"/>
  <c r="AL43"/>
  <c r="AL45"/>
  <c r="AK45"/>
  <c r="A46"/>
  <c r="AM6"/>
  <c r="B46" l="1"/>
  <c r="C46"/>
  <c r="D46"/>
  <c r="F46"/>
  <c r="E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AM9"/>
  <c r="AM11"/>
  <c r="AM13"/>
  <c r="AM15"/>
  <c r="AM17"/>
  <c r="AM19"/>
  <c r="AM21"/>
  <c r="AM25"/>
  <c r="AM26"/>
  <c r="AM24"/>
  <c r="AM27"/>
  <c r="AM8"/>
  <c r="AM12"/>
  <c r="AM16"/>
  <c r="AM20"/>
  <c r="AM23"/>
  <c r="AM34"/>
  <c r="AM22"/>
  <c r="AM30"/>
  <c r="AM35"/>
  <c r="AM39"/>
  <c r="AM42"/>
  <c r="AM29"/>
  <c r="AM33"/>
  <c r="AM36"/>
  <c r="AM38"/>
  <c r="AM43"/>
  <c r="AM44"/>
  <c r="AM45"/>
  <c r="AM46"/>
  <c r="AM10"/>
  <c r="AM18"/>
  <c r="AM28"/>
  <c r="AM32"/>
  <c r="AM41"/>
  <c r="AM37"/>
  <c r="AM14"/>
  <c r="AM40"/>
  <c r="AM31"/>
  <c r="AM7"/>
  <c r="AL46"/>
  <c r="A47"/>
  <c r="AN6"/>
  <c r="B47" l="1"/>
  <c r="C47"/>
  <c r="D47"/>
  <c r="F47"/>
  <c r="E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AK47"/>
  <c r="AL47"/>
  <c r="AN24"/>
  <c r="AN27"/>
  <c r="AN8"/>
  <c r="AN10"/>
  <c r="AN12"/>
  <c r="AN14"/>
  <c r="AN16"/>
  <c r="AN18"/>
  <c r="AN20"/>
  <c r="AN23"/>
  <c r="AN28"/>
  <c r="AN29"/>
  <c r="AN31"/>
  <c r="AN33"/>
  <c r="AN11"/>
  <c r="AN15"/>
  <c r="AN19"/>
  <c r="AN25"/>
  <c r="AN34"/>
  <c r="AN38"/>
  <c r="AN13"/>
  <c r="AN26"/>
  <c r="AN40"/>
  <c r="AN22"/>
  <c r="AN36"/>
  <c r="AN42"/>
  <c r="AN43"/>
  <c r="AN44"/>
  <c r="AN45"/>
  <c r="AN46"/>
  <c r="AN47"/>
  <c r="AN48"/>
  <c r="AN9"/>
  <c r="AN41"/>
  <c r="AN30"/>
  <c r="AN35"/>
  <c r="AN17"/>
  <c r="AN21"/>
  <c r="AN32"/>
  <c r="AN39"/>
  <c r="AN7"/>
  <c r="AN37"/>
  <c r="AM47"/>
  <c r="AO6"/>
  <c r="A48"/>
  <c r="AO8" l="1"/>
  <c r="AO9"/>
  <c r="AO10"/>
  <c r="AO11"/>
  <c r="AO12"/>
  <c r="AO13"/>
  <c r="AO14"/>
  <c r="AO15"/>
  <c r="AO16"/>
  <c r="AO17"/>
  <c r="AO18"/>
  <c r="AO19"/>
  <c r="AO20"/>
  <c r="AO21"/>
  <c r="AO22"/>
  <c r="AO23"/>
  <c r="AO24"/>
  <c r="AO28"/>
  <c r="AO29"/>
  <c r="AO30"/>
  <c r="AO31"/>
  <c r="AO32"/>
  <c r="AO33"/>
  <c r="AO34"/>
  <c r="AO35"/>
  <c r="AO36"/>
  <c r="AO37"/>
  <c r="AO38"/>
  <c r="AO39"/>
  <c r="AO40"/>
  <c r="AO41"/>
  <c r="AO26"/>
  <c r="AO27"/>
  <c r="AO25"/>
  <c r="AO44"/>
  <c r="AO46"/>
  <c r="AO48"/>
  <c r="AO7"/>
  <c r="AO42"/>
  <c r="AO43"/>
  <c r="AO45"/>
  <c r="AO47"/>
  <c r="B48"/>
  <c r="C48"/>
  <c r="D48"/>
  <c r="F48"/>
  <c r="E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AK48"/>
  <c r="AL48"/>
  <c r="AM48"/>
  <c r="AP6"/>
  <c r="A49"/>
  <c r="B49" l="1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AP8"/>
  <c r="AP9"/>
  <c r="AP10"/>
  <c r="AP11"/>
  <c r="AP12"/>
  <c r="AP13"/>
  <c r="AP14"/>
  <c r="AP15"/>
  <c r="AP16"/>
  <c r="AP17"/>
  <c r="AP18"/>
  <c r="AP19"/>
  <c r="AP20"/>
  <c r="AP23"/>
  <c r="AP29"/>
  <c r="AP30"/>
  <c r="AP31"/>
  <c r="AP22"/>
  <c r="AP25"/>
  <c r="AP26"/>
  <c r="AP21"/>
  <c r="AP32"/>
  <c r="AP33"/>
  <c r="AP37"/>
  <c r="AP41"/>
  <c r="AP24"/>
  <c r="AP35"/>
  <c r="AP38"/>
  <c r="AP40"/>
  <c r="AP28"/>
  <c r="AP36"/>
  <c r="AP7"/>
  <c r="AP39"/>
  <c r="AP42"/>
  <c r="AP43"/>
  <c r="AP45"/>
  <c r="AP47"/>
  <c r="AP49"/>
  <c r="AP27"/>
  <c r="AP34"/>
  <c r="AP44"/>
  <c r="AP46"/>
  <c r="AP48"/>
  <c r="AO49"/>
  <c r="A50"/>
  <c r="AP50" s="1"/>
  <c r="AQ6"/>
  <c r="AQ8" l="1"/>
  <c r="AQ10"/>
  <c r="AQ12"/>
  <c r="AQ14"/>
  <c r="AQ16"/>
  <c r="AQ18"/>
  <c r="AQ20"/>
  <c r="AQ22"/>
  <c r="AQ25"/>
  <c r="AQ26"/>
  <c r="AQ21"/>
  <c r="AQ27"/>
  <c r="AQ9"/>
  <c r="AQ13"/>
  <c r="AQ17"/>
  <c r="AQ24"/>
  <c r="AQ28"/>
  <c r="AQ23"/>
  <c r="AQ29"/>
  <c r="AQ31"/>
  <c r="AQ32"/>
  <c r="AQ36"/>
  <c r="AQ40"/>
  <c r="AQ42"/>
  <c r="AQ30"/>
  <c r="AQ34"/>
  <c r="AQ37"/>
  <c r="AQ39"/>
  <c r="AQ43"/>
  <c r="AQ44"/>
  <c r="AQ45"/>
  <c r="AQ46"/>
  <c r="AQ47"/>
  <c r="AQ48"/>
  <c r="AQ49"/>
  <c r="AQ50"/>
  <c r="AQ11"/>
  <c r="AQ19"/>
  <c r="AQ33"/>
  <c r="AQ35"/>
  <c r="AQ15"/>
  <c r="AQ38"/>
  <c r="AQ7"/>
  <c r="AQ41"/>
  <c r="B50"/>
  <c r="C50"/>
  <c r="D50"/>
  <c r="F50"/>
  <c r="E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AK50"/>
  <c r="AL50"/>
  <c r="AM50"/>
  <c r="AN50"/>
  <c r="AO50"/>
  <c r="A51"/>
  <c r="AQ51" s="1"/>
  <c r="AR6"/>
  <c r="B51" l="1"/>
  <c r="C51"/>
  <c r="D51"/>
  <c r="F51"/>
  <c r="E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G51"/>
  <c r="AH51"/>
  <c r="AI51"/>
  <c r="AJ51"/>
  <c r="AK51"/>
  <c r="AL51"/>
  <c r="AM51"/>
  <c r="AN51"/>
  <c r="AO51"/>
  <c r="AP51"/>
  <c r="AR21"/>
  <c r="AR27"/>
  <c r="AR9"/>
  <c r="AR11"/>
  <c r="AR13"/>
  <c r="AR15"/>
  <c r="AR17"/>
  <c r="AR19"/>
  <c r="AR24"/>
  <c r="AR28"/>
  <c r="AR30"/>
  <c r="AR34"/>
  <c r="AR8"/>
  <c r="AR12"/>
  <c r="AR16"/>
  <c r="AR20"/>
  <c r="AR26"/>
  <c r="AR35"/>
  <c r="AR39"/>
  <c r="AR14"/>
  <c r="AR41"/>
  <c r="AR42"/>
  <c r="AR23"/>
  <c r="AR29"/>
  <c r="AR37"/>
  <c r="AR43"/>
  <c r="AR44"/>
  <c r="AR45"/>
  <c r="AR46"/>
  <c r="AR47"/>
  <c r="AR48"/>
  <c r="AR49"/>
  <c r="AR50"/>
  <c r="AR51"/>
  <c r="AR10"/>
  <c r="AR22"/>
  <c r="AR40"/>
  <c r="AR31"/>
  <c r="AR32"/>
  <c r="AR38"/>
  <c r="AR18"/>
  <c r="AR25"/>
  <c r="AR33"/>
  <c r="AR36"/>
  <c r="AR7"/>
  <c r="A52"/>
  <c r="AS6"/>
  <c r="B52" l="1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AI52"/>
  <c r="AJ52"/>
  <c r="AK52"/>
  <c r="AL52"/>
  <c r="AM52"/>
  <c r="AN52"/>
  <c r="AO52"/>
  <c r="AP52"/>
  <c r="AQ52"/>
  <c r="AS8"/>
  <c r="AS9"/>
  <c r="AS10"/>
  <c r="AS11"/>
  <c r="AS12"/>
  <c r="AS13"/>
  <c r="AS14"/>
  <c r="AS15"/>
  <c r="AS16"/>
  <c r="AS17"/>
  <c r="AS18"/>
  <c r="AS19"/>
  <c r="AS20"/>
  <c r="AS21"/>
  <c r="AS22"/>
  <c r="AS23"/>
  <c r="AS24"/>
  <c r="AS28"/>
  <c r="AS29"/>
  <c r="AS30"/>
  <c r="AS31"/>
  <c r="AS32"/>
  <c r="AS33"/>
  <c r="AS34"/>
  <c r="AS35"/>
  <c r="AS36"/>
  <c r="AS37"/>
  <c r="AS38"/>
  <c r="AS39"/>
  <c r="AS40"/>
  <c r="AS41"/>
  <c r="AS25"/>
  <c r="AS27"/>
  <c r="AS26"/>
  <c r="AS42"/>
  <c r="AS43"/>
  <c r="AS45"/>
  <c r="AS47"/>
  <c r="AS49"/>
  <c r="AS51"/>
  <c r="AS7"/>
  <c r="AS44"/>
  <c r="AS46"/>
  <c r="AS48"/>
  <c r="AS50"/>
  <c r="AS52"/>
  <c r="AR52"/>
  <c r="A53"/>
  <c r="AT6"/>
  <c r="B53" l="1"/>
  <c r="C53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AO53"/>
  <c r="AP53"/>
  <c r="AQ53"/>
  <c r="AR53"/>
  <c r="AT8"/>
  <c r="AT9"/>
  <c r="AT10"/>
  <c r="AT11"/>
  <c r="AT12"/>
  <c r="AT13"/>
  <c r="AT14"/>
  <c r="AT15"/>
  <c r="AT16"/>
  <c r="AT17"/>
  <c r="AT18"/>
  <c r="AT19"/>
  <c r="AT20"/>
  <c r="AT24"/>
  <c r="AT29"/>
  <c r="AT30"/>
  <c r="AT31"/>
  <c r="AT23"/>
  <c r="AT25"/>
  <c r="AT26"/>
  <c r="AT22"/>
  <c r="AT27"/>
  <c r="AT33"/>
  <c r="AT21"/>
  <c r="AT28"/>
  <c r="AT34"/>
  <c r="AT38"/>
  <c r="AT32"/>
  <c r="AT36"/>
  <c r="AT39"/>
  <c r="AT41"/>
  <c r="AT35"/>
  <c r="AT42"/>
  <c r="AT7"/>
  <c r="AT44"/>
  <c r="AT46"/>
  <c r="AT48"/>
  <c r="AT50"/>
  <c r="AT52"/>
  <c r="AT54"/>
  <c r="AT37"/>
  <c r="AT49"/>
  <c r="AT53"/>
  <c r="AT40"/>
  <c r="AT43"/>
  <c r="AT51"/>
  <c r="AT45"/>
  <c r="AT47"/>
  <c r="AS53"/>
  <c r="A54"/>
  <c r="AU6"/>
  <c r="AU9" l="1"/>
  <c r="AU11"/>
  <c r="AU13"/>
  <c r="AU15"/>
  <c r="AU17"/>
  <c r="AU19"/>
  <c r="AU23"/>
  <c r="AU25"/>
  <c r="AU26"/>
  <c r="AU22"/>
  <c r="AU27"/>
  <c r="AU10"/>
  <c r="AU14"/>
  <c r="AU18"/>
  <c r="AU32"/>
  <c r="AU24"/>
  <c r="AU30"/>
  <c r="AU33"/>
  <c r="AU37"/>
  <c r="AU41"/>
  <c r="AU42"/>
  <c r="AU31"/>
  <c r="AU38"/>
  <c r="AU40"/>
  <c r="AU43"/>
  <c r="AU44"/>
  <c r="AU45"/>
  <c r="AU46"/>
  <c r="AU47"/>
  <c r="AU48"/>
  <c r="AU49"/>
  <c r="AU50"/>
  <c r="AU51"/>
  <c r="AU52"/>
  <c r="AU53"/>
  <c r="AU54"/>
  <c r="AU12"/>
  <c r="AU20"/>
  <c r="AU34"/>
  <c r="AU36"/>
  <c r="AU29"/>
  <c r="AU39"/>
  <c r="AU16"/>
  <c r="AU21"/>
  <c r="AU8"/>
  <c r="AU7"/>
  <c r="AU35"/>
  <c r="AU28"/>
  <c r="B54"/>
  <c r="C54"/>
  <c r="D54"/>
  <c r="E54"/>
  <c r="F54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Y54"/>
  <c r="Z54"/>
  <c r="AA54"/>
  <c r="AB54"/>
  <c r="AC54"/>
  <c r="AD54"/>
  <c r="AE54"/>
  <c r="AF54"/>
  <c r="AG54"/>
  <c r="AH54"/>
  <c r="AI54"/>
  <c r="AJ54"/>
  <c r="AK54"/>
  <c r="AL54"/>
  <c r="AM54"/>
  <c r="AN54"/>
  <c r="AO54"/>
  <c r="AP54"/>
  <c r="AQ54"/>
  <c r="AR54"/>
  <c r="AS54"/>
  <c r="AV6"/>
  <c r="A55"/>
  <c r="AU55" s="1"/>
  <c r="AV22" l="1"/>
  <c r="AV27"/>
  <c r="AV8"/>
  <c r="AV10"/>
  <c r="AV12"/>
  <c r="AV14"/>
  <c r="AV16"/>
  <c r="AV18"/>
  <c r="AV20"/>
  <c r="AV21"/>
  <c r="AV28"/>
  <c r="AV29"/>
  <c r="AV31"/>
  <c r="AV9"/>
  <c r="AV13"/>
  <c r="AV17"/>
  <c r="AV25"/>
  <c r="AV32"/>
  <c r="AV36"/>
  <c r="AV40"/>
  <c r="AV15"/>
  <c r="AV35"/>
  <c r="AV24"/>
  <c r="AV30"/>
  <c r="AV38"/>
  <c r="AV43"/>
  <c r="AV44"/>
  <c r="AV45"/>
  <c r="AV46"/>
  <c r="AV47"/>
  <c r="AV48"/>
  <c r="AV49"/>
  <c r="AV50"/>
  <c r="AV51"/>
  <c r="AV52"/>
  <c r="AV53"/>
  <c r="AV54"/>
  <c r="AV55"/>
  <c r="AV11"/>
  <c r="AV33"/>
  <c r="AV37"/>
  <c r="AV19"/>
  <c r="AV23"/>
  <c r="AV26"/>
  <c r="AV34"/>
  <c r="AV41"/>
  <c r="AV7"/>
  <c r="AV39"/>
  <c r="AV42"/>
  <c r="B55"/>
  <c r="C55"/>
  <c r="D55"/>
  <c r="F55"/>
  <c r="E55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Y55"/>
  <c r="Z55"/>
  <c r="AA55"/>
  <c r="AB55"/>
  <c r="AC55"/>
  <c r="AD55"/>
  <c r="AE55"/>
  <c r="AF55"/>
  <c r="AG55"/>
  <c r="AH55"/>
  <c r="AI55"/>
  <c r="AJ55"/>
  <c r="AK55"/>
  <c r="AL55"/>
  <c r="AM55"/>
  <c r="AN55"/>
  <c r="AO55"/>
  <c r="AP55"/>
  <c r="AQ55"/>
  <c r="AR55"/>
  <c r="AS55"/>
  <c r="AT55"/>
  <c r="A56"/>
  <c r="AV56" s="1"/>
  <c r="AW6"/>
  <c r="AW8" l="1"/>
  <c r="AW9"/>
  <c r="AW10"/>
  <c r="AW11"/>
  <c r="AW12"/>
  <c r="AW13"/>
  <c r="AW14"/>
  <c r="AW15"/>
  <c r="AW16"/>
  <c r="AW17"/>
  <c r="AW18"/>
  <c r="AW19"/>
  <c r="AW20"/>
  <c r="AW21"/>
  <c r="AW22"/>
  <c r="AW23"/>
  <c r="AW24"/>
  <c r="AW28"/>
  <c r="AW29"/>
  <c r="AW30"/>
  <c r="AW31"/>
  <c r="AW32"/>
  <c r="AW33"/>
  <c r="AW34"/>
  <c r="AW35"/>
  <c r="AW36"/>
  <c r="AW37"/>
  <c r="AW38"/>
  <c r="AW39"/>
  <c r="AW40"/>
  <c r="AW26"/>
  <c r="AW27"/>
  <c r="AW42"/>
  <c r="AW44"/>
  <c r="AW46"/>
  <c r="AW48"/>
  <c r="AW50"/>
  <c r="AW52"/>
  <c r="AW54"/>
  <c r="AW56"/>
  <c r="AW25"/>
  <c r="AW41"/>
  <c r="AW7"/>
  <c r="AW43"/>
  <c r="AW45"/>
  <c r="AW47"/>
  <c r="AW51"/>
  <c r="AW55"/>
  <c r="AW57"/>
  <c r="AW49"/>
  <c r="AW53"/>
  <c r="B56"/>
  <c r="C56"/>
  <c r="D56"/>
  <c r="E56"/>
  <c r="F56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Y56"/>
  <c r="Z56"/>
  <c r="AA56"/>
  <c r="AB56"/>
  <c r="AC56"/>
  <c r="AD56"/>
  <c r="AE56"/>
  <c r="AF56"/>
  <c r="AG56"/>
  <c r="AH56"/>
  <c r="AI56"/>
  <c r="AJ56"/>
  <c r="AK56"/>
  <c r="AL56"/>
  <c r="AM56"/>
  <c r="AN56"/>
  <c r="AO56"/>
  <c r="AP56"/>
  <c r="AQ56"/>
  <c r="AR56"/>
  <c r="AS56"/>
  <c r="AT56"/>
  <c r="AU56"/>
  <c r="AX6"/>
  <c r="A57"/>
  <c r="B57" l="1"/>
  <c r="C57"/>
  <c r="D57"/>
  <c r="F57"/>
  <c r="E57"/>
  <c r="G57"/>
  <c r="H57"/>
  <c r="I57"/>
  <c r="J57"/>
  <c r="K57"/>
  <c r="L57"/>
  <c r="M57"/>
  <c r="N57"/>
  <c r="O57"/>
  <c r="P57"/>
  <c r="Q57"/>
  <c r="R57"/>
  <c r="S57"/>
  <c r="T57"/>
  <c r="U57"/>
  <c r="V57"/>
  <c r="W57"/>
  <c r="X57"/>
  <c r="Y57"/>
  <c r="Z57"/>
  <c r="AA57"/>
  <c r="AB57"/>
  <c r="AC57"/>
  <c r="AD57"/>
  <c r="AE57"/>
  <c r="AF57"/>
  <c r="AG57"/>
  <c r="AH57"/>
  <c r="AI57"/>
  <c r="AJ57"/>
  <c r="AK57"/>
  <c r="AL57"/>
  <c r="AM57"/>
  <c r="AN57"/>
  <c r="AO57"/>
  <c r="AP57"/>
  <c r="AQ57"/>
  <c r="AR57"/>
  <c r="AS57"/>
  <c r="AT57"/>
  <c r="AU57"/>
  <c r="AV57"/>
  <c r="AX8"/>
  <c r="AX9"/>
  <c r="AX10"/>
  <c r="AX11"/>
  <c r="AX12"/>
  <c r="AX13"/>
  <c r="AX14"/>
  <c r="AX15"/>
  <c r="AX16"/>
  <c r="AX17"/>
  <c r="AX18"/>
  <c r="AX19"/>
  <c r="AX20"/>
  <c r="AX21"/>
  <c r="AX29"/>
  <c r="AX30"/>
  <c r="AX31"/>
  <c r="AX24"/>
  <c r="AX25"/>
  <c r="AX26"/>
  <c r="AX23"/>
  <c r="AX34"/>
  <c r="AX22"/>
  <c r="AX35"/>
  <c r="AX39"/>
  <c r="AX28"/>
  <c r="AX33"/>
  <c r="AX37"/>
  <c r="AX41"/>
  <c r="AX27"/>
  <c r="AX32"/>
  <c r="AX40"/>
  <c r="AX42"/>
  <c r="AX38"/>
  <c r="AX58"/>
  <c r="AX7"/>
  <c r="AX43"/>
  <c r="AX45"/>
  <c r="AX47"/>
  <c r="AX49"/>
  <c r="AX51"/>
  <c r="AX53"/>
  <c r="AX55"/>
  <c r="AX57"/>
  <c r="AX36"/>
  <c r="AX44"/>
  <c r="AX52"/>
  <c r="AX56"/>
  <c r="AX46"/>
  <c r="AX48"/>
  <c r="AX50"/>
  <c r="AX54"/>
  <c r="A58"/>
  <c r="AY6"/>
  <c r="B58" l="1"/>
  <c r="C58"/>
  <c r="D58"/>
  <c r="F58"/>
  <c r="E58"/>
  <c r="G58"/>
  <c r="H58"/>
  <c r="I58"/>
  <c r="J58"/>
  <c r="K58"/>
  <c r="L58"/>
  <c r="M58"/>
  <c r="N58"/>
  <c r="O58"/>
  <c r="P58"/>
  <c r="Q58"/>
  <c r="R58"/>
  <c r="S58"/>
  <c r="T58"/>
  <c r="U58"/>
  <c r="V58"/>
  <c r="W58"/>
  <c r="X58"/>
  <c r="Y58"/>
  <c r="Z58"/>
  <c r="AA58"/>
  <c r="AB58"/>
  <c r="AC58"/>
  <c r="AD58"/>
  <c r="AE58"/>
  <c r="AF58"/>
  <c r="AG58"/>
  <c r="AH58"/>
  <c r="AI58"/>
  <c r="AJ58"/>
  <c r="AK58"/>
  <c r="AL58"/>
  <c r="AM58"/>
  <c r="AN58"/>
  <c r="AO58"/>
  <c r="AP58"/>
  <c r="AQ58"/>
  <c r="AR58"/>
  <c r="AS58"/>
  <c r="AT58"/>
  <c r="AU58"/>
  <c r="AV58"/>
  <c r="AW58"/>
  <c r="AY8"/>
  <c r="AY10"/>
  <c r="AY12"/>
  <c r="AY14"/>
  <c r="AY16"/>
  <c r="AY18"/>
  <c r="AY20"/>
  <c r="AY24"/>
  <c r="AY25"/>
  <c r="AY26"/>
  <c r="AY23"/>
  <c r="AY27"/>
  <c r="AY11"/>
  <c r="AY15"/>
  <c r="AY19"/>
  <c r="AY28"/>
  <c r="AY33"/>
  <c r="AY29"/>
  <c r="AY31"/>
  <c r="AY34"/>
  <c r="AY38"/>
  <c r="AY41"/>
  <c r="AY42"/>
  <c r="AY21"/>
  <c r="AY39"/>
  <c r="AY43"/>
  <c r="AY44"/>
  <c r="AY45"/>
  <c r="AY46"/>
  <c r="AY47"/>
  <c r="AY48"/>
  <c r="AY49"/>
  <c r="AY50"/>
  <c r="AY51"/>
  <c r="AY52"/>
  <c r="AY53"/>
  <c r="AY54"/>
  <c r="AY55"/>
  <c r="AY56"/>
  <c r="AY13"/>
  <c r="AY35"/>
  <c r="AY37"/>
  <c r="AY30"/>
  <c r="AY32"/>
  <c r="AY57"/>
  <c r="AY17"/>
  <c r="AY36"/>
  <c r="AY40"/>
  <c r="AY22"/>
  <c r="AY58"/>
  <c r="AY9"/>
  <c r="AY59"/>
  <c r="AY7"/>
  <c r="AZ6"/>
  <c r="A59"/>
  <c r="AZ23" l="1"/>
  <c r="AZ27"/>
  <c r="AZ9"/>
  <c r="AZ11"/>
  <c r="AZ13"/>
  <c r="AZ15"/>
  <c r="AZ17"/>
  <c r="AZ19"/>
  <c r="AZ22"/>
  <c r="AZ28"/>
  <c r="AZ21"/>
  <c r="AZ30"/>
  <c r="AZ32"/>
  <c r="AZ10"/>
  <c r="AZ14"/>
  <c r="AZ18"/>
  <c r="AZ26"/>
  <c r="AZ33"/>
  <c r="AZ37"/>
  <c r="AZ8"/>
  <c r="AZ16"/>
  <c r="AZ25"/>
  <c r="AZ36"/>
  <c r="AZ31"/>
  <c r="AZ39"/>
  <c r="AZ41"/>
  <c r="AZ43"/>
  <c r="AZ44"/>
  <c r="AZ45"/>
  <c r="AZ46"/>
  <c r="AZ47"/>
  <c r="AZ48"/>
  <c r="AZ49"/>
  <c r="AZ50"/>
  <c r="AZ51"/>
  <c r="AZ52"/>
  <c r="AZ53"/>
  <c r="AZ54"/>
  <c r="AZ55"/>
  <c r="AZ56"/>
  <c r="AZ57"/>
  <c r="AZ58"/>
  <c r="AZ59"/>
  <c r="AZ12"/>
  <c r="AZ24"/>
  <c r="AZ34"/>
  <c r="AZ40"/>
  <c r="AZ20"/>
  <c r="AZ35"/>
  <c r="AZ42"/>
  <c r="AZ7"/>
  <c r="AZ29"/>
  <c r="AZ38"/>
  <c r="B59"/>
  <c r="C59"/>
  <c r="D59"/>
  <c r="E59"/>
  <c r="F59"/>
  <c r="G59"/>
  <c r="H59"/>
  <c r="I59"/>
  <c r="J59"/>
  <c r="K59"/>
  <c r="L59"/>
  <c r="M59"/>
  <c r="N59"/>
  <c r="O59"/>
  <c r="P59"/>
  <c r="Q59"/>
  <c r="R59"/>
  <c r="S59"/>
  <c r="T59"/>
  <c r="U59"/>
  <c r="V59"/>
  <c r="W59"/>
  <c r="X59"/>
  <c r="Y59"/>
  <c r="Z59"/>
  <c r="AA59"/>
  <c r="AB59"/>
  <c r="AC59"/>
  <c r="AD59"/>
  <c r="AE59"/>
  <c r="AF59"/>
  <c r="AG59"/>
  <c r="AH59"/>
  <c r="AI59"/>
  <c r="AJ59"/>
  <c r="AK59"/>
  <c r="AL59"/>
  <c r="AM59"/>
  <c r="AN59"/>
  <c r="AO59"/>
  <c r="AP59"/>
  <c r="AQ59"/>
  <c r="AR59"/>
  <c r="AS59"/>
  <c r="AT59"/>
  <c r="AU59"/>
  <c r="AV59"/>
  <c r="AW59"/>
  <c r="AX59"/>
  <c r="BA6"/>
  <c r="A60"/>
  <c r="BA8" l="1"/>
  <c r="BA9"/>
  <c r="BA10"/>
  <c r="BA11"/>
  <c r="BA12"/>
  <c r="BA13"/>
  <c r="BA14"/>
  <c r="BA15"/>
  <c r="BA16"/>
  <c r="BA17"/>
  <c r="BA18"/>
  <c r="BA19"/>
  <c r="BA20"/>
  <c r="BA21"/>
  <c r="BA22"/>
  <c r="BA23"/>
  <c r="BA24"/>
  <c r="BA28"/>
  <c r="BA29"/>
  <c r="BA30"/>
  <c r="BA31"/>
  <c r="BA32"/>
  <c r="BA33"/>
  <c r="BA34"/>
  <c r="BA35"/>
  <c r="BA36"/>
  <c r="BA37"/>
  <c r="BA38"/>
  <c r="BA39"/>
  <c r="BA40"/>
  <c r="BA25"/>
  <c r="BA41"/>
  <c r="BA43"/>
  <c r="BA45"/>
  <c r="BA47"/>
  <c r="BA49"/>
  <c r="BA51"/>
  <c r="BA53"/>
  <c r="BA55"/>
  <c r="BA60"/>
  <c r="BA26"/>
  <c r="BA42"/>
  <c r="BA59"/>
  <c r="BA7"/>
  <c r="BA27"/>
  <c r="BA44"/>
  <c r="BA46"/>
  <c r="BA48"/>
  <c r="BA52"/>
  <c r="BA56"/>
  <c r="BA58"/>
  <c r="BA50"/>
  <c r="BA54"/>
  <c r="BA57"/>
  <c r="B60"/>
  <c r="C60"/>
  <c r="D60"/>
  <c r="F60"/>
  <c r="E60"/>
  <c r="G60"/>
  <c r="H60"/>
  <c r="I60"/>
  <c r="J60"/>
  <c r="K60"/>
  <c r="L60"/>
  <c r="M60"/>
  <c r="N60"/>
  <c r="O60"/>
  <c r="P60"/>
  <c r="Q60"/>
  <c r="R60"/>
  <c r="S60"/>
  <c r="T60"/>
  <c r="U60"/>
  <c r="V60"/>
  <c r="W60"/>
  <c r="X60"/>
  <c r="Y60"/>
  <c r="Z60"/>
  <c r="AA60"/>
  <c r="AB60"/>
  <c r="AC60"/>
  <c r="AD60"/>
  <c r="AE60"/>
  <c r="AF60"/>
  <c r="AG60"/>
  <c r="AH60"/>
  <c r="AI60"/>
  <c r="AJ60"/>
  <c r="AK60"/>
  <c r="AL60"/>
  <c r="AM60"/>
  <c r="AN60"/>
  <c r="AO60"/>
  <c r="AP60"/>
  <c r="AQ60"/>
  <c r="AR60"/>
  <c r="AS60"/>
  <c r="AT60"/>
  <c r="AU60"/>
  <c r="AV60"/>
  <c r="AW60"/>
  <c r="AX60"/>
  <c r="AY60"/>
  <c r="AZ60"/>
  <c r="BB6"/>
  <c r="A61"/>
  <c r="BB8" l="1"/>
  <c r="BB9"/>
  <c r="BB10"/>
  <c r="BB11"/>
  <c r="BB12"/>
  <c r="BB13"/>
  <c r="BB14"/>
  <c r="BB15"/>
  <c r="BB16"/>
  <c r="BB17"/>
  <c r="BB18"/>
  <c r="BB19"/>
  <c r="BB20"/>
  <c r="BB22"/>
  <c r="BB29"/>
  <c r="BB30"/>
  <c r="BB31"/>
  <c r="BB21"/>
  <c r="BB25"/>
  <c r="BB26"/>
  <c r="BB24"/>
  <c r="BB27"/>
  <c r="BB23"/>
  <c r="BB28"/>
  <c r="BB32"/>
  <c r="BB36"/>
  <c r="BB40"/>
  <c r="BB34"/>
  <c r="BB38"/>
  <c r="BB42"/>
  <c r="BB33"/>
  <c r="BB37"/>
  <c r="BB59"/>
  <c r="BB7"/>
  <c r="BB35"/>
  <c r="BB44"/>
  <c r="BB46"/>
  <c r="BB48"/>
  <c r="BB50"/>
  <c r="BB52"/>
  <c r="BB54"/>
  <c r="BB56"/>
  <c r="BB58"/>
  <c r="BB39"/>
  <c r="BB41"/>
  <c r="BB43"/>
  <c r="BB61"/>
  <c r="BB45"/>
  <c r="BB47"/>
  <c r="BB49"/>
  <c r="BB53"/>
  <c r="BB57"/>
  <c r="BB51"/>
  <c r="BB55"/>
  <c r="BB60"/>
  <c r="B61"/>
  <c r="C61"/>
  <c r="D61"/>
  <c r="F61"/>
  <c r="E61"/>
  <c r="G61"/>
  <c r="H61"/>
  <c r="I61"/>
  <c r="J61"/>
  <c r="K61"/>
  <c r="L61"/>
  <c r="M61"/>
  <c r="N61"/>
  <c r="O61"/>
  <c r="P61"/>
  <c r="Q61"/>
  <c r="R61"/>
  <c r="S61"/>
  <c r="T61"/>
  <c r="U61"/>
  <c r="V61"/>
  <c r="W61"/>
  <c r="X61"/>
  <c r="Y61"/>
  <c r="Z61"/>
  <c r="AA61"/>
  <c r="AB61"/>
  <c r="AC61"/>
  <c r="AD61"/>
  <c r="AE61"/>
  <c r="AF61"/>
  <c r="AG61"/>
  <c r="AH61"/>
  <c r="AI61"/>
  <c r="AJ61"/>
  <c r="AK61"/>
  <c r="AL61"/>
  <c r="AM61"/>
  <c r="AN61"/>
  <c r="AO61"/>
  <c r="AP61"/>
  <c r="AQ61"/>
  <c r="AR61"/>
  <c r="AS61"/>
  <c r="AT61"/>
  <c r="AU61"/>
  <c r="AV61"/>
  <c r="AW61"/>
  <c r="AX61"/>
  <c r="AY61"/>
  <c r="AZ61"/>
  <c r="BA61"/>
  <c r="BC6"/>
  <c r="A62"/>
  <c r="BB62" s="1"/>
  <c r="BC9" l="1"/>
  <c r="BC11"/>
  <c r="BC13"/>
  <c r="BC15"/>
  <c r="BC17"/>
  <c r="BC19"/>
  <c r="BC21"/>
  <c r="BC25"/>
  <c r="BC26"/>
  <c r="BC24"/>
  <c r="BC27"/>
  <c r="BC8"/>
  <c r="BC12"/>
  <c r="BC16"/>
  <c r="BC20"/>
  <c r="BC34"/>
  <c r="BC30"/>
  <c r="BC35"/>
  <c r="BC39"/>
  <c r="BC41"/>
  <c r="BC42"/>
  <c r="BC22"/>
  <c r="BC29"/>
  <c r="BC40"/>
  <c r="BC43"/>
  <c r="BC44"/>
  <c r="BC45"/>
  <c r="BC46"/>
  <c r="BC47"/>
  <c r="BC48"/>
  <c r="BC49"/>
  <c r="BC50"/>
  <c r="BC51"/>
  <c r="BC52"/>
  <c r="BC53"/>
  <c r="BC54"/>
  <c r="BC55"/>
  <c r="BC56"/>
  <c r="BC14"/>
  <c r="BC28"/>
  <c r="BC36"/>
  <c r="BC38"/>
  <c r="BC31"/>
  <c r="BC33"/>
  <c r="BC58"/>
  <c r="BC62"/>
  <c r="BC18"/>
  <c r="BC23"/>
  <c r="BC57"/>
  <c r="BC61"/>
  <c r="BC10"/>
  <c r="BC37"/>
  <c r="BC59"/>
  <c r="BC7"/>
  <c r="BC60"/>
  <c r="BC32"/>
  <c r="BC63"/>
  <c r="B62"/>
  <c r="C62"/>
  <c r="D62"/>
  <c r="E62"/>
  <c r="F62"/>
  <c r="G62"/>
  <c r="H62"/>
  <c r="I62"/>
  <c r="J62"/>
  <c r="K62"/>
  <c r="L62"/>
  <c r="M62"/>
  <c r="N62"/>
  <c r="O62"/>
  <c r="P62"/>
  <c r="Q62"/>
  <c r="R62"/>
  <c r="S62"/>
  <c r="T62"/>
  <c r="U62"/>
  <c r="V62"/>
  <c r="W62"/>
  <c r="X62"/>
  <c r="Y62"/>
  <c r="Z62"/>
  <c r="AA62"/>
  <c r="AB62"/>
  <c r="AC62"/>
  <c r="AD62"/>
  <c r="AE62"/>
  <c r="AF62"/>
  <c r="AG62"/>
  <c r="AH62"/>
  <c r="AI62"/>
  <c r="AJ62"/>
  <c r="AK62"/>
  <c r="AL62"/>
  <c r="AM62"/>
  <c r="AN62"/>
  <c r="AO62"/>
  <c r="AP62"/>
  <c r="AQ62"/>
  <c r="AR62"/>
  <c r="AS62"/>
  <c r="AT62"/>
  <c r="AU62"/>
  <c r="AV62"/>
  <c r="AW62"/>
  <c r="AX62"/>
  <c r="AY62"/>
  <c r="AZ62"/>
  <c r="BA62"/>
  <c r="BD6"/>
  <c r="A63"/>
  <c r="BD24" l="1"/>
  <c r="BD27"/>
  <c r="BD8"/>
  <c r="BD10"/>
  <c r="BD12"/>
  <c r="BD14"/>
  <c r="BD16"/>
  <c r="BD18"/>
  <c r="BD20"/>
  <c r="BD23"/>
  <c r="BD28"/>
  <c r="BD22"/>
  <c r="BD29"/>
  <c r="BD31"/>
  <c r="BD33"/>
  <c r="BD11"/>
  <c r="BD15"/>
  <c r="BD19"/>
  <c r="BD21"/>
  <c r="BD25"/>
  <c r="BD34"/>
  <c r="BD38"/>
  <c r="BD9"/>
  <c r="BD17"/>
  <c r="BD26"/>
  <c r="BD32"/>
  <c r="BD35"/>
  <c r="BD37"/>
  <c r="BD41"/>
  <c r="BD40"/>
  <c r="BD42"/>
  <c r="BD43"/>
  <c r="BD44"/>
  <c r="BD45"/>
  <c r="BD46"/>
  <c r="BD47"/>
  <c r="BD48"/>
  <c r="BD49"/>
  <c r="BD50"/>
  <c r="BD51"/>
  <c r="BD52"/>
  <c r="BD53"/>
  <c r="BD54"/>
  <c r="BD55"/>
  <c r="BD56"/>
  <c r="BD57"/>
  <c r="BD58"/>
  <c r="BD59"/>
  <c r="BD60"/>
  <c r="BD61"/>
  <c r="BD62"/>
  <c r="BD63"/>
  <c r="BD13"/>
  <c r="BD36"/>
  <c r="BD39"/>
  <c r="BD7"/>
  <c r="BD30"/>
  <c r="B63"/>
  <c r="C63"/>
  <c r="D63"/>
  <c r="F63"/>
  <c r="E63"/>
  <c r="G63"/>
  <c r="H63"/>
  <c r="I63"/>
  <c r="J63"/>
  <c r="K63"/>
  <c r="L63"/>
  <c r="M63"/>
  <c r="N63"/>
  <c r="O63"/>
  <c r="P63"/>
  <c r="Q63"/>
  <c r="R63"/>
  <c r="S63"/>
  <c r="T63"/>
  <c r="U63"/>
  <c r="V63"/>
  <c r="W63"/>
  <c r="X63"/>
  <c r="Y63"/>
  <c r="Z63"/>
  <c r="AA63"/>
  <c r="AB63"/>
  <c r="AC63"/>
  <c r="AD63"/>
  <c r="AE63"/>
  <c r="AF63"/>
  <c r="AG63"/>
  <c r="AH63"/>
  <c r="AI63"/>
  <c r="AJ63"/>
  <c r="AK63"/>
  <c r="AL63"/>
  <c r="AM63"/>
  <c r="AN63"/>
  <c r="AO63"/>
  <c r="AP63"/>
  <c r="AQ63"/>
  <c r="AR63"/>
  <c r="AS63"/>
  <c r="AT63"/>
  <c r="AU63"/>
  <c r="AV63"/>
  <c r="AW63"/>
  <c r="AX63"/>
  <c r="AY63"/>
  <c r="AZ63"/>
  <c r="BA63"/>
  <c r="BB63"/>
  <c r="BE6"/>
  <c r="A64"/>
  <c r="B64" l="1"/>
  <c r="C64"/>
  <c r="D64"/>
  <c r="E64"/>
  <c r="F64"/>
  <c r="G64"/>
  <c r="H64"/>
  <c r="I64"/>
  <c r="J64"/>
  <c r="K64"/>
  <c r="L64"/>
  <c r="M64"/>
  <c r="N64"/>
  <c r="O64"/>
  <c r="P64"/>
  <c r="Q64"/>
  <c r="R64"/>
  <c r="S64"/>
  <c r="T64"/>
  <c r="U64"/>
  <c r="V64"/>
  <c r="W64"/>
  <c r="X64"/>
  <c r="Y64"/>
  <c r="Z64"/>
  <c r="AA64"/>
  <c r="AB64"/>
  <c r="AC64"/>
  <c r="AD64"/>
  <c r="AE64"/>
  <c r="AF64"/>
  <c r="AG64"/>
  <c r="AH64"/>
  <c r="AI64"/>
  <c r="AJ64"/>
  <c r="AK64"/>
  <c r="AL64"/>
  <c r="AM64"/>
  <c r="AN64"/>
  <c r="AO64"/>
  <c r="AP64"/>
  <c r="AQ64"/>
  <c r="AR64"/>
  <c r="AS64"/>
  <c r="AT64"/>
  <c r="AU64"/>
  <c r="AV64"/>
  <c r="AW64"/>
  <c r="AX64"/>
  <c r="AY64"/>
  <c r="AZ64"/>
  <c r="BA64"/>
  <c r="BB64"/>
  <c r="BC64"/>
  <c r="BE8"/>
  <c r="BE9"/>
  <c r="BE10"/>
  <c r="BE11"/>
  <c r="BE12"/>
  <c r="BE13"/>
  <c r="BE14"/>
  <c r="BE15"/>
  <c r="BE16"/>
  <c r="BE17"/>
  <c r="BE18"/>
  <c r="BE19"/>
  <c r="BE20"/>
  <c r="BE21"/>
  <c r="BE22"/>
  <c r="BE23"/>
  <c r="BE24"/>
  <c r="BE28"/>
  <c r="BE29"/>
  <c r="BE30"/>
  <c r="BE31"/>
  <c r="BE32"/>
  <c r="BE33"/>
  <c r="BE34"/>
  <c r="BE35"/>
  <c r="BE36"/>
  <c r="BE37"/>
  <c r="BE38"/>
  <c r="BE39"/>
  <c r="BE40"/>
  <c r="BE26"/>
  <c r="BE27"/>
  <c r="BE25"/>
  <c r="BE41"/>
  <c r="BE42"/>
  <c r="BE44"/>
  <c r="BE46"/>
  <c r="BE48"/>
  <c r="BE50"/>
  <c r="BE52"/>
  <c r="BE54"/>
  <c r="BE56"/>
  <c r="BE57"/>
  <c r="BE61"/>
  <c r="BE65"/>
  <c r="BE60"/>
  <c r="BE64"/>
  <c r="BE7"/>
  <c r="BE43"/>
  <c r="BE45"/>
  <c r="BE47"/>
  <c r="BE49"/>
  <c r="BE53"/>
  <c r="BE59"/>
  <c r="BE58"/>
  <c r="BE62"/>
  <c r="BE51"/>
  <c r="BE55"/>
  <c r="BE63"/>
  <c r="BD64"/>
  <c r="A65"/>
  <c r="BF6"/>
  <c r="B65" l="1"/>
  <c r="C65"/>
  <c r="D65"/>
  <c r="E65"/>
  <c r="F65"/>
  <c r="G65"/>
  <c r="H65"/>
  <c r="I65"/>
  <c r="J65"/>
  <c r="K65"/>
  <c r="L65"/>
  <c r="M65"/>
  <c r="N65"/>
  <c r="O65"/>
  <c r="P65"/>
  <c r="Q65"/>
  <c r="R65"/>
  <c r="S65"/>
  <c r="T65"/>
  <c r="U65"/>
  <c r="V65"/>
  <c r="W65"/>
  <c r="X65"/>
  <c r="Y65"/>
  <c r="Z65"/>
  <c r="AA65"/>
  <c r="AB65"/>
  <c r="AC65"/>
  <c r="AD65"/>
  <c r="AE65"/>
  <c r="AF65"/>
  <c r="AG65"/>
  <c r="AH65"/>
  <c r="AI65"/>
  <c r="AJ65"/>
  <c r="AK65"/>
  <c r="AL65"/>
  <c r="AM65"/>
  <c r="AN65"/>
  <c r="AO65"/>
  <c r="AP65"/>
  <c r="AQ65"/>
  <c r="AR65"/>
  <c r="AS65"/>
  <c r="AT65"/>
  <c r="AU65"/>
  <c r="AV65"/>
  <c r="AW65"/>
  <c r="AX65"/>
  <c r="AY65"/>
  <c r="AZ65"/>
  <c r="BA65"/>
  <c r="BB65"/>
  <c r="BC65"/>
  <c r="BD65"/>
  <c r="BF8"/>
  <c r="BF9"/>
  <c r="BF10"/>
  <c r="BF11"/>
  <c r="BF12"/>
  <c r="BF13"/>
  <c r="BF14"/>
  <c r="BF15"/>
  <c r="BF16"/>
  <c r="BF17"/>
  <c r="BF18"/>
  <c r="BF19"/>
  <c r="BF20"/>
  <c r="BF23"/>
  <c r="BF29"/>
  <c r="BF30"/>
  <c r="BF31"/>
  <c r="BF22"/>
  <c r="BF25"/>
  <c r="BF26"/>
  <c r="BF32"/>
  <c r="BF24"/>
  <c r="BF33"/>
  <c r="BF37"/>
  <c r="BF39"/>
  <c r="BF21"/>
  <c r="BF34"/>
  <c r="BF35"/>
  <c r="BF40"/>
  <c r="BF60"/>
  <c r="BF64"/>
  <c r="BF7"/>
  <c r="BF27"/>
  <c r="BF43"/>
  <c r="BF45"/>
  <c r="BF47"/>
  <c r="BF49"/>
  <c r="BF51"/>
  <c r="BF53"/>
  <c r="BF55"/>
  <c r="BF59"/>
  <c r="BF63"/>
  <c r="BF28"/>
  <c r="BF38"/>
  <c r="BF41"/>
  <c r="BF44"/>
  <c r="BF62"/>
  <c r="BF36"/>
  <c r="BF46"/>
  <c r="BF48"/>
  <c r="BF50"/>
  <c r="BF54"/>
  <c r="BF57"/>
  <c r="BF65"/>
  <c r="BF42"/>
  <c r="BF58"/>
  <c r="BF52"/>
  <c r="BF56"/>
  <c r="BF61"/>
  <c r="BG6"/>
  <c r="A66"/>
  <c r="BG8" l="1"/>
  <c r="BG10"/>
  <c r="BG12"/>
  <c r="BG14"/>
  <c r="BG16"/>
  <c r="BG18"/>
  <c r="BG20"/>
  <c r="BG22"/>
  <c r="BG25"/>
  <c r="BG26"/>
  <c r="BG21"/>
  <c r="BG27"/>
  <c r="BG9"/>
  <c r="BG13"/>
  <c r="BG17"/>
  <c r="BG28"/>
  <c r="BG29"/>
  <c r="BG31"/>
  <c r="BG32"/>
  <c r="BG36"/>
  <c r="BG40"/>
  <c r="BG41"/>
  <c r="BG42"/>
  <c r="BG23"/>
  <c r="BG30"/>
  <c r="BG43"/>
  <c r="BG44"/>
  <c r="BG45"/>
  <c r="BG46"/>
  <c r="BG47"/>
  <c r="BG48"/>
  <c r="BG49"/>
  <c r="BG50"/>
  <c r="BG51"/>
  <c r="BG52"/>
  <c r="BG53"/>
  <c r="BG54"/>
  <c r="BG55"/>
  <c r="BG56"/>
  <c r="BG15"/>
  <c r="BG37"/>
  <c r="BG39"/>
  <c r="BG34"/>
  <c r="BG35"/>
  <c r="BG59"/>
  <c r="BG63"/>
  <c r="BG67"/>
  <c r="BG19"/>
  <c r="BG38"/>
  <c r="BG58"/>
  <c r="BG62"/>
  <c r="BG66"/>
  <c r="BG11"/>
  <c r="BG33"/>
  <c r="BG57"/>
  <c r="BG65"/>
  <c r="BG7"/>
  <c r="BG60"/>
  <c r="BG24"/>
  <c r="BG61"/>
  <c r="BG64"/>
  <c r="B66"/>
  <c r="C66"/>
  <c r="D66"/>
  <c r="E66"/>
  <c r="F66"/>
  <c r="G66"/>
  <c r="H66"/>
  <c r="I66"/>
  <c r="J66"/>
  <c r="K66"/>
  <c r="L66"/>
  <c r="M66"/>
  <c r="N66"/>
  <c r="O66"/>
  <c r="P66"/>
  <c r="Q66"/>
  <c r="R66"/>
  <c r="S66"/>
  <c r="T66"/>
  <c r="U66"/>
  <c r="V66"/>
  <c r="W66"/>
  <c r="X66"/>
  <c r="Y66"/>
  <c r="Z66"/>
  <c r="AA66"/>
  <c r="AB66"/>
  <c r="AC66"/>
  <c r="AD66"/>
  <c r="AE66"/>
  <c r="AF66"/>
  <c r="AG66"/>
  <c r="AH66"/>
  <c r="AI66"/>
  <c r="AJ66"/>
  <c r="AK66"/>
  <c r="AL66"/>
  <c r="AM66"/>
  <c r="AN66"/>
  <c r="AO66"/>
  <c r="AP66"/>
  <c r="AQ66"/>
  <c r="AR66"/>
  <c r="AS66"/>
  <c r="AT66"/>
  <c r="AU66"/>
  <c r="AV66"/>
  <c r="AW66"/>
  <c r="AX66"/>
  <c r="AY66"/>
  <c r="AZ66"/>
  <c r="BA66"/>
  <c r="BB66"/>
  <c r="BC66"/>
  <c r="BD66"/>
  <c r="BE66"/>
  <c r="BF66"/>
  <c r="A67"/>
  <c r="BH6"/>
  <c r="BH21" l="1"/>
  <c r="BH27"/>
  <c r="BH9"/>
  <c r="BH11"/>
  <c r="BH13"/>
  <c r="BH15"/>
  <c r="BH17"/>
  <c r="BH19"/>
  <c r="BH24"/>
  <c r="BH28"/>
  <c r="BH23"/>
  <c r="BH30"/>
  <c r="BH34"/>
  <c r="BH8"/>
  <c r="BH12"/>
  <c r="BH16"/>
  <c r="BH20"/>
  <c r="BH22"/>
  <c r="BH26"/>
  <c r="BH35"/>
  <c r="BH39"/>
  <c r="BH10"/>
  <c r="BH18"/>
  <c r="BH33"/>
  <c r="BH36"/>
  <c r="BH38"/>
  <c r="BH42"/>
  <c r="BH29"/>
  <c r="BH32"/>
  <c r="BH43"/>
  <c r="BH44"/>
  <c r="BH45"/>
  <c r="BH46"/>
  <c r="BH47"/>
  <c r="BH48"/>
  <c r="BH49"/>
  <c r="BH50"/>
  <c r="BH51"/>
  <c r="BH52"/>
  <c r="BH53"/>
  <c r="BH54"/>
  <c r="BH55"/>
  <c r="BH56"/>
  <c r="BH57"/>
  <c r="BH58"/>
  <c r="BH59"/>
  <c r="BH60"/>
  <c r="BH61"/>
  <c r="BH62"/>
  <c r="BH63"/>
  <c r="BH64"/>
  <c r="BH65"/>
  <c r="BH66"/>
  <c r="BH14"/>
  <c r="BH25"/>
  <c r="BH41"/>
  <c r="BH7"/>
  <c r="BH37"/>
  <c r="BH40"/>
  <c r="BH31"/>
  <c r="BH67"/>
  <c r="B67"/>
  <c r="C67"/>
  <c r="D67"/>
  <c r="E67"/>
  <c r="F67"/>
  <c r="G67"/>
  <c r="H67"/>
  <c r="I67"/>
  <c r="J67"/>
  <c r="K67"/>
  <c r="L67"/>
  <c r="M67"/>
  <c r="N67"/>
  <c r="O67"/>
  <c r="P67"/>
  <c r="Q67"/>
  <c r="R67"/>
  <c r="S67"/>
  <c r="T67"/>
  <c r="U67"/>
  <c r="V67"/>
  <c r="W67"/>
  <c r="X67"/>
  <c r="Y67"/>
  <c r="Z67"/>
  <c r="AA67"/>
  <c r="AB67"/>
  <c r="AC67"/>
  <c r="AD67"/>
  <c r="AE67"/>
  <c r="AF67"/>
  <c r="AG67"/>
  <c r="AH67"/>
  <c r="AI67"/>
  <c r="AJ67"/>
  <c r="AK67"/>
  <c r="AL67"/>
  <c r="AM67"/>
  <c r="AN67"/>
  <c r="AO67"/>
  <c r="AP67"/>
  <c r="AQ67"/>
  <c r="AR67"/>
  <c r="AS67"/>
  <c r="AT67"/>
  <c r="AU67"/>
  <c r="AV67"/>
  <c r="AW67"/>
  <c r="AX67"/>
  <c r="AY67"/>
  <c r="AZ67"/>
  <c r="BA67"/>
  <c r="BB67"/>
  <c r="BC67"/>
  <c r="BD67"/>
  <c r="BE67"/>
  <c r="BF67"/>
  <c r="A68"/>
  <c r="BI6"/>
  <c r="B68" l="1"/>
  <c r="C68"/>
  <c r="D68"/>
  <c r="F68"/>
  <c r="E68"/>
  <c r="G68"/>
  <c r="H68"/>
  <c r="I68"/>
  <c r="J68"/>
  <c r="K68"/>
  <c r="L68"/>
  <c r="M68"/>
  <c r="N68"/>
  <c r="O68"/>
  <c r="P68"/>
  <c r="Q68"/>
  <c r="R68"/>
  <c r="S68"/>
  <c r="T68"/>
  <c r="U68"/>
  <c r="V68"/>
  <c r="W68"/>
  <c r="X68"/>
  <c r="Y68"/>
  <c r="Z68"/>
  <c r="AA68"/>
  <c r="AB68"/>
  <c r="AC68"/>
  <c r="AD68"/>
  <c r="AE68"/>
  <c r="AF68"/>
  <c r="AG68"/>
  <c r="AH68"/>
  <c r="AI68"/>
  <c r="AJ68"/>
  <c r="AK68"/>
  <c r="AL68"/>
  <c r="AM68"/>
  <c r="AN68"/>
  <c r="AO68"/>
  <c r="AP68"/>
  <c r="AQ68"/>
  <c r="AR68"/>
  <c r="AS68"/>
  <c r="AT68"/>
  <c r="AU68"/>
  <c r="AV68"/>
  <c r="AW68"/>
  <c r="AX68"/>
  <c r="AY68"/>
  <c r="AZ68"/>
  <c r="BA68"/>
  <c r="BB68"/>
  <c r="BC68"/>
  <c r="BD68"/>
  <c r="BE68"/>
  <c r="BF68"/>
  <c r="BG68"/>
  <c r="BI8"/>
  <c r="BI9"/>
  <c r="BI10"/>
  <c r="BI11"/>
  <c r="BI12"/>
  <c r="BI13"/>
  <c r="BI14"/>
  <c r="BI15"/>
  <c r="BI16"/>
  <c r="BI17"/>
  <c r="BI18"/>
  <c r="BI19"/>
  <c r="BI20"/>
  <c r="BI21"/>
  <c r="BI22"/>
  <c r="BI23"/>
  <c r="BI24"/>
  <c r="BI28"/>
  <c r="BI29"/>
  <c r="BI30"/>
  <c r="BI31"/>
  <c r="BI32"/>
  <c r="BI33"/>
  <c r="BI34"/>
  <c r="BI35"/>
  <c r="BI36"/>
  <c r="BI37"/>
  <c r="BI38"/>
  <c r="BI39"/>
  <c r="BI40"/>
  <c r="BI25"/>
  <c r="BI27"/>
  <c r="BI41"/>
  <c r="BI26"/>
  <c r="BI42"/>
  <c r="BI43"/>
  <c r="BI45"/>
  <c r="BI47"/>
  <c r="BI49"/>
  <c r="BI51"/>
  <c r="BI53"/>
  <c r="BI55"/>
  <c r="BI58"/>
  <c r="BI62"/>
  <c r="BI66"/>
  <c r="BI7"/>
  <c r="BI57"/>
  <c r="BI61"/>
  <c r="BI65"/>
  <c r="BI44"/>
  <c r="BI46"/>
  <c r="BI48"/>
  <c r="BI50"/>
  <c r="BI54"/>
  <c r="BI60"/>
  <c r="BI68"/>
  <c r="BI59"/>
  <c r="BI63"/>
  <c r="BI52"/>
  <c r="BI56"/>
  <c r="BI64"/>
  <c r="BI67"/>
  <c r="BH68"/>
  <c r="A69"/>
  <c r="B69" l="1"/>
  <c r="C69"/>
  <c r="D69"/>
  <c r="F69"/>
  <c r="E69"/>
  <c r="G69"/>
  <c r="H69"/>
  <c r="I69"/>
  <c r="J69"/>
  <c r="K69"/>
  <c r="L69"/>
  <c r="M69"/>
  <c r="N69"/>
  <c r="O69"/>
  <c r="P69"/>
  <c r="Q69"/>
  <c r="R69"/>
  <c r="S69"/>
  <c r="T69"/>
  <c r="U69"/>
  <c r="V69"/>
  <c r="W69"/>
  <c r="X69"/>
  <c r="Y69"/>
  <c r="Z69"/>
  <c r="AA69"/>
  <c r="AB69"/>
  <c r="AC69"/>
  <c r="AD69"/>
  <c r="AE69"/>
  <c r="AF69"/>
  <c r="AG69"/>
  <c r="AH69"/>
  <c r="AI69"/>
  <c r="AJ69"/>
  <c r="AK69"/>
  <c r="AL69"/>
  <c r="AM69"/>
  <c r="AN69"/>
  <c r="AO69"/>
  <c r="AP69"/>
  <c r="AQ69"/>
  <c r="AR69"/>
  <c r="AS69"/>
  <c r="AT69"/>
  <c r="AU69"/>
  <c r="AV69"/>
  <c r="AW69"/>
  <c r="AX69"/>
  <c r="AY69"/>
  <c r="AZ69"/>
  <c r="BA69"/>
  <c r="BB69"/>
  <c r="BC69"/>
  <c r="BD69"/>
  <c r="BE69"/>
  <c r="BF69"/>
  <c r="BG69"/>
  <c r="BH69"/>
  <c r="BI69"/>
  <c r="A70"/>
  <c r="B70" l="1"/>
  <c r="C70"/>
  <c r="D70"/>
  <c r="E70"/>
  <c r="F70"/>
  <c r="G70"/>
  <c r="H70"/>
  <c r="I70"/>
  <c r="J70"/>
  <c r="K70"/>
  <c r="L70"/>
  <c r="M70"/>
  <c r="N70"/>
  <c r="O70"/>
  <c r="P70"/>
  <c r="Q70"/>
  <c r="R70"/>
  <c r="S70"/>
  <c r="T70"/>
  <c r="U70"/>
  <c r="V70"/>
  <c r="W70"/>
  <c r="X70"/>
  <c r="Y70"/>
  <c r="Z70"/>
  <c r="AA70"/>
  <c r="AB70"/>
  <c r="AC70"/>
  <c r="AD70"/>
  <c r="AE70"/>
  <c r="AF70"/>
  <c r="AG70"/>
  <c r="AH70"/>
  <c r="AI70"/>
  <c r="AJ70"/>
  <c r="AK70"/>
  <c r="AL70"/>
  <c r="AM70"/>
  <c r="AN70"/>
  <c r="AO70"/>
  <c r="AP70"/>
  <c r="AQ70"/>
  <c r="AR70"/>
  <c r="AS70"/>
  <c r="AT70"/>
  <c r="AU70"/>
  <c r="AV70"/>
  <c r="AW70"/>
  <c r="AX70"/>
  <c r="AY70"/>
  <c r="AZ70"/>
  <c r="BA70"/>
  <c r="BB70"/>
  <c r="BC70"/>
  <c r="BD70"/>
  <c r="BE70"/>
  <c r="BF70"/>
  <c r="BG70"/>
  <c r="BH70"/>
  <c r="BI70"/>
  <c r="A71"/>
  <c r="B71" l="1"/>
  <c r="C71"/>
  <c r="D71"/>
  <c r="F71"/>
  <c r="E71"/>
  <c r="G71"/>
  <c r="H71"/>
  <c r="I71"/>
  <c r="J71"/>
  <c r="K71"/>
  <c r="L71"/>
  <c r="M71"/>
  <c r="N71"/>
  <c r="O71"/>
  <c r="P71"/>
  <c r="Q71"/>
  <c r="R71"/>
  <c r="S71"/>
  <c r="T71"/>
  <c r="U71"/>
  <c r="V71"/>
  <c r="W71"/>
  <c r="X71"/>
  <c r="Y71"/>
  <c r="Z71"/>
  <c r="AA71"/>
  <c r="AB71"/>
  <c r="AC71"/>
  <c r="AD71"/>
  <c r="AE71"/>
  <c r="AF71"/>
  <c r="AG71"/>
  <c r="AH71"/>
  <c r="AI71"/>
  <c r="AJ71"/>
  <c r="AK71"/>
  <c r="AL71"/>
  <c r="AM71"/>
  <c r="AN71"/>
  <c r="AO71"/>
  <c r="AP71"/>
  <c r="AQ71"/>
  <c r="AR71"/>
  <c r="AS71"/>
  <c r="AT71"/>
  <c r="AU71"/>
  <c r="AV71"/>
  <c r="AW71"/>
  <c r="AX71"/>
  <c r="AY71"/>
  <c r="AZ71"/>
  <c r="BA71"/>
  <c r="BB71"/>
  <c r="BC71"/>
  <c r="BD71"/>
  <c r="BE71"/>
  <c r="BF71"/>
  <c r="BG71"/>
  <c r="BH71"/>
  <c r="BI71"/>
  <c r="A72"/>
  <c r="B72" l="1"/>
  <c r="C72"/>
  <c r="D72"/>
  <c r="F72"/>
  <c r="E72"/>
  <c r="G72"/>
  <c r="H72"/>
  <c r="I72"/>
  <c r="J72"/>
  <c r="K72"/>
  <c r="L72"/>
  <c r="M72"/>
  <c r="N72"/>
  <c r="O72"/>
  <c r="P72"/>
  <c r="Q72"/>
  <c r="R72"/>
  <c r="S72"/>
  <c r="T72"/>
  <c r="U72"/>
  <c r="V72"/>
  <c r="W72"/>
  <c r="X72"/>
  <c r="Y72"/>
  <c r="Z72"/>
  <c r="AA72"/>
  <c r="AB72"/>
  <c r="AC72"/>
  <c r="AD72"/>
  <c r="AE72"/>
  <c r="AF72"/>
  <c r="AG72"/>
  <c r="AH72"/>
  <c r="AI72"/>
  <c r="AJ72"/>
  <c r="AK72"/>
  <c r="AL72"/>
  <c r="AM72"/>
  <c r="AN72"/>
  <c r="AO72"/>
  <c r="AP72"/>
  <c r="AQ72"/>
  <c r="AR72"/>
  <c r="AS72"/>
  <c r="AT72"/>
  <c r="AU72"/>
  <c r="AV72"/>
  <c r="AW72"/>
  <c r="AX72"/>
  <c r="AY72"/>
  <c r="AZ72"/>
  <c r="BA72"/>
  <c r="BB72"/>
  <c r="BC72"/>
  <c r="BD72"/>
  <c r="BE72"/>
  <c r="BF72"/>
  <c r="BG72"/>
  <c r="BH72"/>
  <c r="BI72"/>
</calcChain>
</file>

<file path=xl/sharedStrings.xml><?xml version="1.0" encoding="utf-8"?>
<sst xmlns="http://schemas.openxmlformats.org/spreadsheetml/2006/main" count="164" uniqueCount="45">
  <si>
    <t>MSA</t>
  </si>
  <si>
    <t>Temperature</t>
  </si>
  <si>
    <t>Rounded up</t>
  </si>
  <si>
    <t>Accurate</t>
  </si>
  <si>
    <t>Aerodrome Elevation:</t>
  </si>
  <si>
    <t>Specific</t>
  </si>
  <si>
    <t>Aerodrome Temperature:</t>
  </si>
  <si>
    <t>MSA 1</t>
  </si>
  <si>
    <t>Temperature bands:</t>
  </si>
  <si>
    <t>Temperature banding</t>
  </si>
  <si>
    <t xml:space="preserve">to </t>
  </si>
  <si>
    <t>NB:</t>
  </si>
  <si>
    <t>2- Enter values into green coloured cells</t>
  </si>
  <si>
    <t>3- The result is provided in the yellow coloured cell and is rounds up to the nearest foot.</t>
  </si>
  <si>
    <t>3- The result is provided in the table and is rounded up to the nearest foot.</t>
  </si>
  <si>
    <t>Temperature banding interval:</t>
  </si>
  <si>
    <t>Max</t>
  </si>
  <si>
    <t>MSA 2</t>
  </si>
  <si>
    <t>MSA 3</t>
  </si>
  <si>
    <t>MSA 4</t>
  </si>
  <si>
    <t>MSA 5</t>
  </si>
  <si>
    <t>MSA 6</t>
  </si>
  <si>
    <t>MSA 7</t>
  </si>
  <si>
    <t>MSA 8</t>
  </si>
  <si>
    <t>MSA 9</t>
  </si>
  <si>
    <t>MSA 10</t>
  </si>
  <si>
    <t>Start temperature :</t>
  </si>
  <si>
    <t>CWTC Required after:</t>
  </si>
  <si>
    <t>Unacceptable Max dif:</t>
  </si>
  <si>
    <t>Correction</t>
  </si>
  <si>
    <t>New</t>
  </si>
  <si>
    <t>Diff</t>
  </si>
  <si>
    <t>1- The above uses a modifed forumla to that provided in DOC 8168 at Part III, Section 1, Chapter 4, Paragraph 4.3.3</t>
  </si>
  <si>
    <t>Specific Correction (Modified formula):</t>
  </si>
  <si>
    <t>ft</t>
  </si>
  <si>
    <t>High - Low</t>
  </si>
  <si>
    <t>High</t>
  </si>
  <si>
    <t>Low</t>
  </si>
  <si>
    <t>Temperature bands</t>
  </si>
  <si>
    <t>Temp Diff.</t>
  </si>
  <si>
    <t>Low temp</t>
  </si>
  <si>
    <t>MSA/SMA/MVA</t>
  </si>
  <si>
    <t>MSA/SMA/MVA:</t>
  </si>
  <si>
    <t>1- The above usesa modifed fromula to that provided in DOC 8168 at Part III, Section 1, Chapter 4, Paragraph 4.3.3</t>
  </si>
  <si>
    <t>1- The above uses a modified formula to that provided in DOC 8168 at Part III, Section 1, Chapter 4, Paragraph 4.3.3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</si>
</sst>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0" xfId="0" applyBorder="1"/>
    <xf numFmtId="1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Alignment="1">
      <alignment horizontal="right"/>
    </xf>
    <xf numFmtId="0" fontId="0" fillId="0" borderId="6" xfId="0" applyBorder="1" applyAlignment="1">
      <alignment horizontal="center"/>
    </xf>
    <xf numFmtId="1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0" xfId="0" quotePrefix="1" applyBorder="1" applyAlignment="1">
      <alignment horizontal="center"/>
    </xf>
    <xf numFmtId="0" fontId="0" fillId="0" borderId="0" xfId="0" quotePrefix="1" applyBorder="1" applyAlignment="1">
      <alignment horizontal="right"/>
    </xf>
    <xf numFmtId="0" fontId="0" fillId="2" borderId="0" xfId="0" applyFill="1" applyBorder="1" applyAlignment="1">
      <alignment horizontal="center"/>
    </xf>
    <xf numFmtId="0" fontId="0" fillId="2" borderId="0" xfId="0" applyFill="1" applyAlignment="1">
      <alignment horizontal="center"/>
    </xf>
    <xf numFmtId="1" fontId="0" fillId="3" borderId="0" xfId="0" applyNumberForma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1" fillId="4" borderId="0" xfId="0" applyFont="1" applyFill="1" applyBorder="1" applyAlignment="1">
      <alignment horizontal="center"/>
    </xf>
    <xf numFmtId="1" fontId="0" fillId="0" borderId="0" xfId="0" quotePrefix="1" applyNumberFormat="1" applyFill="1" applyBorder="1" applyAlignment="1">
      <alignment horizontal="center"/>
    </xf>
    <xf numFmtId="1" fontId="0" fillId="3" borderId="0" xfId="0" applyNumberFormat="1" applyFill="1" applyAlignment="1">
      <alignment horizontal="center"/>
    </xf>
    <xf numFmtId="0" fontId="0" fillId="0" borderId="0" xfId="0" applyFill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0" xfId="0" applyFont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0" fillId="0" borderId="10" xfId="0" applyBorder="1"/>
    <xf numFmtId="0" fontId="0" fillId="0" borderId="11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" fontId="0" fillId="0" borderId="10" xfId="0" applyNumberFormat="1" applyBorder="1" applyAlignment="1">
      <alignment horizontal="center"/>
    </xf>
    <xf numFmtId="1" fontId="0" fillId="0" borderId="11" xfId="0" applyNumberFormat="1" applyFill="1" applyBorder="1" applyAlignment="1">
      <alignment horizontal="center"/>
    </xf>
    <xf numFmtId="1" fontId="0" fillId="0" borderId="12" xfId="0" applyNumberFormat="1" applyBorder="1" applyAlignment="1">
      <alignment horizontal="center"/>
    </xf>
    <xf numFmtId="1" fontId="0" fillId="0" borderId="13" xfId="0" quotePrefix="1" applyNumberFormat="1" applyFill="1" applyBorder="1" applyAlignment="1">
      <alignment horizontal="center"/>
    </xf>
    <xf numFmtId="1" fontId="0" fillId="0" borderId="13" xfId="0" applyNumberFormat="1" applyBorder="1" applyAlignment="1">
      <alignment horizontal="center"/>
    </xf>
    <xf numFmtId="1" fontId="0" fillId="0" borderId="14" xfId="0" applyNumberFormat="1" applyFill="1" applyBorder="1" applyAlignment="1">
      <alignment horizontal="center"/>
    </xf>
    <xf numFmtId="0" fontId="0" fillId="0" borderId="8" xfId="0" applyBorder="1"/>
    <xf numFmtId="0" fontId="2" fillId="0" borderId="0" xfId="0" applyFont="1" applyBorder="1" applyAlignment="1">
      <alignment horizontal="center"/>
    </xf>
  </cellXfs>
  <cellStyles count="1">
    <cellStyle name="Normal" xfId="0" builtinId="0"/>
  </cellStyles>
  <dxfs count="3">
    <dxf>
      <fill>
        <patternFill>
          <bgColor rgb="FF00B0F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8000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2:BI213"/>
  <sheetViews>
    <sheetView workbookViewId="0">
      <selection activeCell="J37" sqref="J37"/>
    </sheetView>
  </sheetViews>
  <sheetFormatPr defaultRowHeight="15"/>
  <cols>
    <col min="1" max="1" width="23.5703125" bestFit="1" customWidth="1"/>
  </cols>
  <sheetData>
    <row r="2" spans="1:61">
      <c r="A2" s="7" t="s">
        <v>5</v>
      </c>
      <c r="B2" s="7"/>
      <c r="C2" s="7"/>
    </row>
    <row r="3" spans="1:61">
      <c r="A3" s="7"/>
      <c r="B3" s="13" t="s">
        <v>4</v>
      </c>
      <c r="C3" s="16">
        <v>700</v>
      </c>
      <c r="G3" s="13"/>
      <c r="H3" s="18"/>
    </row>
    <row r="4" spans="1:61">
      <c r="A4" s="7"/>
      <c r="B4" s="13" t="s">
        <v>6</v>
      </c>
      <c r="C4" s="16">
        <v>-40</v>
      </c>
      <c r="G4" s="10" t="s">
        <v>33</v>
      </c>
      <c r="H4" s="24">
        <f>(C5-C3)*((15-(C4+0.00198*C3))/(273+(C4+0.00198*C3)-(0.5*0.00198*((C5-C3)+C3))))</f>
        <v>2470.8460106668576</v>
      </c>
      <c r="I4" t="s">
        <v>34</v>
      </c>
    </row>
    <row r="5" spans="1:61">
      <c r="A5" s="7"/>
      <c r="B5" s="13" t="s">
        <v>42</v>
      </c>
      <c r="C5" s="16">
        <v>11000</v>
      </c>
      <c r="D5" s="1"/>
      <c r="E5" s="1"/>
      <c r="F5" s="1"/>
      <c r="G5" s="1"/>
      <c r="H5" s="1"/>
      <c r="I5" s="1"/>
      <c r="J5" s="1"/>
      <c r="K5" s="1"/>
      <c r="L5" s="1"/>
    </row>
    <row r="6" spans="1:61">
      <c r="A6" s="7"/>
      <c r="D6" s="1"/>
      <c r="F6" s="1"/>
      <c r="G6" s="1"/>
      <c r="H6" s="1"/>
      <c r="I6" s="1"/>
      <c r="J6" s="1"/>
      <c r="K6" s="1"/>
      <c r="L6" s="1"/>
    </row>
    <row r="7" spans="1:61">
      <c r="B7" s="10"/>
      <c r="C7" s="1"/>
      <c r="D7" s="1"/>
      <c r="E7" s="1"/>
      <c r="F7" s="1"/>
      <c r="G7" s="1"/>
      <c r="H7" s="1"/>
      <c r="I7" s="1"/>
      <c r="J7" s="1"/>
      <c r="K7" s="1"/>
      <c r="L7" s="1"/>
    </row>
    <row r="8" spans="1:61">
      <c r="A8" t="s">
        <v>11</v>
      </c>
      <c r="B8" s="10"/>
      <c r="C8" s="1"/>
      <c r="D8" s="1"/>
      <c r="E8" s="1"/>
      <c r="F8" s="1"/>
      <c r="G8" s="1"/>
      <c r="H8" s="1"/>
      <c r="I8" s="1"/>
      <c r="J8" s="1"/>
      <c r="K8" s="1"/>
      <c r="L8" s="1"/>
    </row>
    <row r="9" spans="1:61">
      <c r="A9" s="7" t="s">
        <v>44</v>
      </c>
      <c r="B9" s="13"/>
      <c r="C9" s="9"/>
      <c r="D9" s="9"/>
      <c r="E9" s="9"/>
      <c r="F9" s="9"/>
      <c r="G9" s="9"/>
      <c r="H9" s="9"/>
      <c r="I9" s="9"/>
      <c r="J9" s="9"/>
      <c r="K9" s="9"/>
      <c r="L9" s="9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</row>
    <row r="10" spans="1:61">
      <c r="A10" t="s">
        <v>12</v>
      </c>
      <c r="B10" s="13"/>
      <c r="C10" s="9"/>
      <c r="D10" s="9"/>
      <c r="E10" s="9"/>
      <c r="F10" s="9"/>
      <c r="G10" s="9"/>
      <c r="H10" s="9"/>
      <c r="I10" s="9"/>
      <c r="J10" s="9"/>
      <c r="K10" s="9"/>
      <c r="L10" s="9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</row>
    <row r="11" spans="1:61">
      <c r="A11" s="7" t="s">
        <v>13</v>
      </c>
      <c r="B11" s="13"/>
      <c r="C11" s="9"/>
      <c r="D11" s="7"/>
      <c r="E11" s="7"/>
      <c r="F11" s="7"/>
      <c r="G11" s="9"/>
      <c r="H11" s="9"/>
      <c r="I11" s="9"/>
      <c r="J11" s="9"/>
      <c r="K11" s="9"/>
      <c r="L11" s="9"/>
      <c r="M11" s="9"/>
      <c r="N11" s="9"/>
      <c r="O11" s="9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</row>
    <row r="12" spans="1:61">
      <c r="A12" s="7"/>
      <c r="B12" s="13"/>
      <c r="C12" s="7"/>
      <c r="D12" s="7"/>
      <c r="E12" s="7"/>
      <c r="F12" s="9"/>
      <c r="G12" s="9"/>
      <c r="H12" s="9"/>
      <c r="I12" s="9"/>
      <c r="J12" s="9"/>
      <c r="K12" s="9"/>
      <c r="L12" s="9"/>
      <c r="M12" s="9"/>
      <c r="N12" s="9"/>
      <c r="O12" s="9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</row>
    <row r="13" spans="1:61">
      <c r="A13" s="7"/>
      <c r="B13" s="7"/>
      <c r="C13" s="7"/>
      <c r="D13" s="7"/>
      <c r="E13" s="13"/>
      <c r="F13" s="9"/>
      <c r="G13" s="9"/>
      <c r="H13" s="9"/>
      <c r="I13" s="9"/>
      <c r="J13" s="9"/>
      <c r="K13" s="9"/>
      <c r="L13" s="9"/>
      <c r="M13" s="9"/>
      <c r="N13" s="9"/>
      <c r="O13" s="9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7"/>
      <c r="BH13" s="7"/>
      <c r="BI13" s="7"/>
    </row>
    <row r="14" spans="1:61">
      <c r="A14" s="7"/>
      <c r="B14" s="7"/>
      <c r="C14" s="7"/>
      <c r="D14" s="7"/>
      <c r="E14" s="13"/>
      <c r="F14" s="9"/>
      <c r="G14" s="9"/>
      <c r="H14" s="9"/>
      <c r="I14" s="9"/>
      <c r="J14" s="9"/>
      <c r="K14" s="9"/>
      <c r="L14" s="9"/>
      <c r="M14" s="9"/>
      <c r="N14" s="9"/>
      <c r="O14" s="9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</row>
    <row r="15" spans="1:61">
      <c r="A15" s="7"/>
      <c r="B15" s="14"/>
      <c r="C15" s="9"/>
      <c r="D15" s="9"/>
      <c r="E15" s="7"/>
      <c r="F15" s="9"/>
      <c r="G15" s="9"/>
      <c r="H15" s="9"/>
      <c r="I15" s="9"/>
      <c r="J15" s="9"/>
      <c r="K15" s="9"/>
      <c r="L15" s="9"/>
      <c r="M15" s="9"/>
      <c r="N15" s="9"/>
      <c r="O15" s="9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</row>
    <row r="16" spans="1:61">
      <c r="A16" s="13"/>
      <c r="B16" s="9"/>
      <c r="C16" s="9"/>
      <c r="D16" s="9"/>
      <c r="E16" s="7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</row>
    <row r="17" spans="1:61">
      <c r="A17" s="9"/>
      <c r="B17" s="14"/>
      <c r="C17" s="9"/>
      <c r="D17" s="9"/>
      <c r="E17" s="7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</row>
    <row r="18" spans="1:61">
      <c r="A18" s="7"/>
      <c r="B18" s="14"/>
      <c r="C18" s="9"/>
      <c r="D18" s="9"/>
      <c r="E18" s="7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>
      <c r="A19" s="7"/>
      <c r="B19" s="14"/>
      <c r="C19" s="9"/>
      <c r="D19" s="9"/>
      <c r="E19" s="7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</row>
    <row r="20" spans="1:61">
      <c r="A20" s="7"/>
      <c r="B20" s="14"/>
      <c r="C20" s="9"/>
      <c r="D20" s="9"/>
      <c r="E20" s="7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  <c r="AP20" s="7"/>
      <c r="AQ20" s="7"/>
      <c r="AR20" s="7"/>
      <c r="AS20" s="7"/>
      <c r="AT20" s="7"/>
      <c r="AU20" s="7"/>
      <c r="AV20" s="7"/>
      <c r="AW20" s="7"/>
      <c r="AX20" s="7"/>
      <c r="AY20" s="7"/>
      <c r="AZ20" s="7"/>
      <c r="BA20" s="7"/>
      <c r="BB20" s="7"/>
      <c r="BC20" s="7"/>
      <c r="BD20" s="7"/>
      <c r="BE20" s="7"/>
      <c r="BF20" s="7"/>
      <c r="BG20" s="7"/>
      <c r="BH20" s="7"/>
      <c r="BI20" s="7"/>
    </row>
    <row r="21" spans="1:61">
      <c r="A21" s="7"/>
      <c r="B21" s="13"/>
      <c r="C21" s="7"/>
      <c r="D21" s="7"/>
      <c r="E21" s="7"/>
      <c r="F21" s="9"/>
      <c r="G21" s="9"/>
      <c r="H21" s="9"/>
      <c r="I21" s="9"/>
      <c r="J21" s="9"/>
      <c r="K21" s="9"/>
      <c r="L21" s="9"/>
      <c r="M21" s="9"/>
      <c r="N21" s="9"/>
      <c r="O21" s="9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</row>
    <row r="22" spans="1:61">
      <c r="A22" s="13"/>
      <c r="B22" s="9"/>
      <c r="C22" s="9"/>
      <c r="D22" s="9"/>
      <c r="E22" s="7"/>
      <c r="F22" s="9"/>
      <c r="G22" s="9"/>
      <c r="H22" s="9"/>
      <c r="I22" s="9"/>
      <c r="J22" s="9"/>
      <c r="K22" s="9"/>
      <c r="L22" s="9"/>
      <c r="M22" s="9"/>
      <c r="N22" s="9"/>
      <c r="O22" s="9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  <c r="AN22" s="7"/>
      <c r="AO22" s="7"/>
      <c r="AP22" s="7"/>
      <c r="AQ22" s="7"/>
      <c r="AR22" s="7"/>
      <c r="AS22" s="7"/>
      <c r="AT22" s="7"/>
      <c r="AU22" s="7"/>
      <c r="AV22" s="7"/>
      <c r="AW22" s="7"/>
      <c r="AX22" s="7"/>
      <c r="AY22" s="7"/>
      <c r="AZ22" s="7"/>
      <c r="BA22" s="7"/>
      <c r="BB22" s="7"/>
      <c r="BC22" s="7"/>
      <c r="BD22" s="7"/>
      <c r="BE22" s="7"/>
      <c r="BF22" s="7"/>
      <c r="BG22" s="7"/>
      <c r="BH22" s="7"/>
      <c r="BI22" s="7"/>
    </row>
    <row r="23" spans="1:61">
      <c r="A23" s="13"/>
      <c r="B23" s="14"/>
      <c r="C23" s="9"/>
      <c r="D23" s="9"/>
      <c r="E23" s="7"/>
      <c r="F23" s="9"/>
      <c r="G23" s="9"/>
      <c r="H23" s="9"/>
      <c r="I23" s="9"/>
      <c r="J23" s="9"/>
      <c r="K23" s="9"/>
      <c r="L23" s="9"/>
      <c r="M23" s="9"/>
      <c r="N23" s="9"/>
      <c r="O23" s="9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  <c r="AN23" s="7"/>
      <c r="AO23" s="7"/>
      <c r="AP23" s="7"/>
      <c r="AQ23" s="7"/>
      <c r="AR23" s="7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7"/>
      <c r="BE23" s="7"/>
      <c r="BF23" s="7"/>
      <c r="BG23" s="7"/>
      <c r="BH23" s="7"/>
      <c r="BI23" s="7"/>
    </row>
    <row r="24" spans="1:61">
      <c r="A24" s="7"/>
      <c r="B24" s="14"/>
      <c r="C24" s="9"/>
      <c r="D24" s="9"/>
      <c r="E24" s="7"/>
      <c r="F24" s="9"/>
      <c r="G24" s="9"/>
      <c r="H24" s="9"/>
      <c r="I24" s="9"/>
      <c r="J24" s="9"/>
      <c r="K24" s="9"/>
      <c r="L24" s="9"/>
      <c r="M24" s="9"/>
      <c r="N24" s="9"/>
      <c r="O24" s="9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  <c r="AN24" s="7"/>
      <c r="AO24" s="7"/>
      <c r="AP24" s="7"/>
      <c r="AQ24" s="7"/>
      <c r="AR24" s="7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7"/>
      <c r="BE24" s="7"/>
      <c r="BF24" s="7"/>
      <c r="BG24" s="7"/>
      <c r="BH24" s="7"/>
      <c r="BI24" s="7"/>
    </row>
    <row r="25" spans="1:61">
      <c r="A25" s="7"/>
      <c r="B25" s="14"/>
      <c r="C25" s="9"/>
      <c r="D25" s="9"/>
      <c r="E25" s="7"/>
      <c r="F25" s="9"/>
      <c r="G25" s="9"/>
      <c r="H25" s="9"/>
      <c r="I25" s="9"/>
      <c r="J25" s="9"/>
      <c r="K25" s="9"/>
      <c r="L25" s="9"/>
      <c r="M25" s="9"/>
      <c r="N25" s="9"/>
      <c r="O25" s="9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7"/>
      <c r="AT25" s="7"/>
      <c r="AU25" s="7"/>
      <c r="AV25" s="7"/>
      <c r="AW25" s="7"/>
      <c r="AX25" s="7"/>
      <c r="AY25" s="7"/>
      <c r="AZ25" s="7"/>
      <c r="BA25" s="7"/>
      <c r="BB25" s="7"/>
      <c r="BC25" s="7"/>
      <c r="BD25" s="7"/>
      <c r="BE25" s="7"/>
      <c r="BF25" s="7"/>
      <c r="BG25" s="7"/>
      <c r="BH25" s="7"/>
      <c r="BI25" s="7"/>
    </row>
    <row r="26" spans="1:61">
      <c r="A26" s="7"/>
      <c r="B26" s="14"/>
      <c r="C26" s="9"/>
      <c r="D26" s="9"/>
      <c r="E26" s="7"/>
      <c r="F26" s="9"/>
      <c r="G26" s="9"/>
      <c r="H26" s="9"/>
      <c r="I26" s="9"/>
      <c r="J26" s="9"/>
      <c r="K26" s="9"/>
      <c r="L26" s="9"/>
      <c r="M26" s="9"/>
      <c r="N26" s="9"/>
      <c r="O26" s="9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  <c r="AN26" s="7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  <c r="BC26" s="7"/>
      <c r="BD26" s="7"/>
      <c r="BE26" s="7"/>
      <c r="BF26" s="7"/>
      <c r="BG26" s="7"/>
      <c r="BH26" s="7"/>
      <c r="BI26" s="7"/>
    </row>
    <row r="27" spans="1:61">
      <c r="A27" s="7"/>
      <c r="B27" s="15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  <c r="AN27" s="7"/>
      <c r="AO27" s="7"/>
      <c r="AP27" s="7"/>
      <c r="AQ27" s="7"/>
      <c r="AR27" s="7"/>
      <c r="AS27" s="7"/>
      <c r="AT27" s="7"/>
      <c r="AU27" s="7"/>
      <c r="AV27" s="7"/>
      <c r="AW27" s="7"/>
      <c r="AX27" s="7"/>
      <c r="AY27" s="7"/>
      <c r="AZ27" s="7"/>
      <c r="BA27" s="7"/>
      <c r="BB27" s="7"/>
      <c r="BC27" s="7"/>
      <c r="BD27" s="7"/>
      <c r="BE27" s="7"/>
      <c r="BF27" s="7"/>
      <c r="BG27" s="7"/>
      <c r="BH27" s="7"/>
      <c r="BI27" s="7"/>
    </row>
    <row r="28" spans="1:61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  <c r="AN28" s="7"/>
      <c r="AO28" s="7"/>
      <c r="AP28" s="7"/>
      <c r="AQ28" s="7"/>
      <c r="AR28" s="7"/>
      <c r="AS28" s="7"/>
      <c r="AT28" s="7"/>
      <c r="AU28" s="7"/>
      <c r="AV28" s="7"/>
      <c r="AW28" s="7"/>
      <c r="AX28" s="7"/>
      <c r="AY28" s="7"/>
      <c r="AZ28" s="7"/>
      <c r="BA28" s="7"/>
      <c r="BB28" s="7"/>
      <c r="BC28" s="7"/>
      <c r="BD28" s="7"/>
      <c r="BE28" s="7"/>
      <c r="BF28" s="7"/>
      <c r="BG28" s="7"/>
      <c r="BH28" s="7"/>
      <c r="BI28" s="7"/>
    </row>
    <row r="29" spans="1:61">
      <c r="A29" s="13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</row>
    <row r="30" spans="1:6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</row>
    <row r="31" spans="1:6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</row>
    <row r="32" spans="1:61">
      <c r="A32" s="9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</row>
    <row r="33" spans="1:61">
      <c r="A33" s="9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</row>
    <row r="34" spans="1:61">
      <c r="A34" s="9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  <c r="BF34" s="12"/>
      <c r="BG34" s="12"/>
      <c r="BH34" s="12"/>
      <c r="BI34" s="12"/>
    </row>
    <row r="35" spans="1:61">
      <c r="A35" s="9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  <c r="BF35" s="12"/>
      <c r="BG35" s="12"/>
      <c r="BH35" s="12"/>
      <c r="BI35" s="12"/>
    </row>
    <row r="36" spans="1:61">
      <c r="A36" s="9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  <c r="BF36" s="12"/>
      <c r="BG36" s="12"/>
      <c r="BH36" s="12"/>
      <c r="BI36" s="12"/>
    </row>
    <row r="37" spans="1:61">
      <c r="A37" s="9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  <c r="BF37" s="12"/>
      <c r="BG37" s="12"/>
      <c r="BH37" s="12"/>
      <c r="BI37" s="12"/>
    </row>
    <row r="38" spans="1:6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  <c r="AI38" s="7"/>
      <c r="AJ38" s="7"/>
      <c r="AK38" s="7"/>
      <c r="AL38" s="7"/>
      <c r="AM38" s="7"/>
      <c r="AN38" s="7"/>
      <c r="AO38" s="7"/>
      <c r="AP38" s="7"/>
      <c r="AQ38" s="7"/>
      <c r="AR38" s="7"/>
      <c r="AS38" s="7"/>
      <c r="AT38" s="7"/>
      <c r="AU38" s="7"/>
      <c r="AV38" s="7"/>
      <c r="AW38" s="7"/>
      <c r="AX38" s="7"/>
      <c r="AY38" s="7"/>
      <c r="AZ38" s="7"/>
      <c r="BA38" s="7"/>
      <c r="BB38" s="7"/>
      <c r="BC38" s="7"/>
      <c r="BD38" s="7"/>
      <c r="BE38" s="7"/>
      <c r="BF38" s="7"/>
      <c r="BG38" s="7"/>
      <c r="BH38" s="7"/>
      <c r="BI38" s="7"/>
    </row>
    <row r="39" spans="1:6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  <c r="AI39" s="7"/>
      <c r="AJ39" s="7"/>
      <c r="AK39" s="7"/>
      <c r="AL39" s="7"/>
      <c r="AM39" s="7"/>
      <c r="AN39" s="7"/>
      <c r="AO39" s="7"/>
      <c r="AP39" s="7"/>
      <c r="AQ39" s="7"/>
      <c r="AR39" s="7"/>
      <c r="AS39" s="7"/>
      <c r="AT39" s="7"/>
      <c r="AU39" s="7"/>
      <c r="AV39" s="7"/>
      <c r="AW39" s="7"/>
      <c r="AX39" s="7"/>
      <c r="AY39" s="7"/>
      <c r="AZ39" s="7"/>
      <c r="BA39" s="7"/>
      <c r="BB39" s="7"/>
      <c r="BC39" s="7"/>
      <c r="BD39" s="7"/>
      <c r="BE39" s="7"/>
      <c r="BF39" s="7"/>
      <c r="BG39" s="7"/>
      <c r="BH39" s="7"/>
      <c r="BI39" s="7"/>
    </row>
    <row r="40" spans="1:6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  <c r="AI40" s="7"/>
      <c r="AJ40" s="7"/>
      <c r="AK40" s="7"/>
      <c r="AL40" s="7"/>
      <c r="AM40" s="7"/>
      <c r="AN40" s="7"/>
      <c r="AO40" s="7"/>
      <c r="AP40" s="7"/>
      <c r="AQ40" s="7"/>
      <c r="AR40" s="7"/>
      <c r="AS40" s="7"/>
      <c r="AT40" s="7"/>
      <c r="AU40" s="7"/>
      <c r="AV40" s="7"/>
      <c r="AW40" s="7"/>
      <c r="AX40" s="7"/>
      <c r="AY40" s="7"/>
      <c r="AZ40" s="7"/>
      <c r="BA40" s="7"/>
      <c r="BB40" s="7"/>
      <c r="BC40" s="7"/>
      <c r="BD40" s="7"/>
      <c r="BE40" s="7"/>
      <c r="BF40" s="7"/>
      <c r="BG40" s="7"/>
      <c r="BH40" s="7"/>
      <c r="BI40" s="7"/>
    </row>
    <row r="41" spans="1:61">
      <c r="A41" s="13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  <c r="AI41" s="7"/>
      <c r="AJ41" s="7"/>
      <c r="AK41" s="7"/>
      <c r="AL41" s="7"/>
      <c r="AM41" s="7"/>
      <c r="AN41" s="7"/>
      <c r="AO41" s="7"/>
      <c r="AP41" s="7"/>
      <c r="AQ41" s="7"/>
      <c r="AR41" s="7"/>
      <c r="AS41" s="7"/>
      <c r="AT41" s="7"/>
      <c r="AU41" s="7"/>
      <c r="AV41" s="7"/>
      <c r="AW41" s="7"/>
      <c r="AX41" s="7"/>
      <c r="AY41" s="7"/>
      <c r="AZ41" s="7"/>
      <c r="BA41" s="7"/>
      <c r="BB41" s="7"/>
      <c r="BC41" s="7"/>
      <c r="BD41" s="7"/>
      <c r="BE41" s="7"/>
      <c r="BF41" s="7"/>
      <c r="BG41" s="7"/>
      <c r="BH41" s="7"/>
      <c r="BI41" s="7"/>
    </row>
    <row r="42" spans="1:6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</row>
    <row r="43" spans="1:6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</row>
    <row r="44" spans="1:61">
      <c r="A44" s="9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  <c r="BF44" s="12"/>
      <c r="BG44" s="12"/>
      <c r="BH44" s="12"/>
      <c r="BI44" s="12"/>
    </row>
    <row r="45" spans="1:61">
      <c r="A45" s="9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  <c r="BF45" s="12"/>
      <c r="BG45" s="12"/>
      <c r="BH45" s="12"/>
      <c r="BI45" s="12"/>
    </row>
    <row r="46" spans="1:61">
      <c r="A46" s="9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</row>
    <row r="47" spans="1:61">
      <c r="A47" s="9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  <c r="BF47" s="12"/>
      <c r="BG47" s="12"/>
      <c r="BH47" s="12"/>
      <c r="BI47" s="12"/>
    </row>
    <row r="48" spans="1:61">
      <c r="A48" s="9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  <c r="BF48" s="12"/>
      <c r="BG48" s="12"/>
      <c r="BH48" s="12"/>
      <c r="BI48" s="12"/>
    </row>
    <row r="49" spans="1:61">
      <c r="A49" s="9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  <c r="BF49" s="12"/>
      <c r="BG49" s="12"/>
      <c r="BH49" s="12"/>
      <c r="BI49" s="12"/>
    </row>
    <row r="50" spans="1:61">
      <c r="A50" s="9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</row>
    <row r="51" spans="1:61">
      <c r="A51" s="9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Q51" s="8"/>
      <c r="AR51" s="8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</row>
    <row r="52" spans="1:6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  <c r="AO52" s="7"/>
      <c r="AP52" s="7"/>
      <c r="AQ52" s="7"/>
      <c r="AR52" s="7"/>
      <c r="AS52" s="7"/>
      <c r="AT52" s="7"/>
      <c r="AU52" s="7"/>
      <c r="AV52" s="7"/>
      <c r="AW52" s="7"/>
      <c r="AX52" s="7"/>
      <c r="AY52" s="7"/>
      <c r="AZ52" s="7"/>
      <c r="BA52" s="7"/>
      <c r="BB52" s="7"/>
      <c r="BC52" s="7"/>
      <c r="BD52" s="7"/>
      <c r="BE52" s="7"/>
      <c r="BF52" s="7"/>
      <c r="BG52" s="7"/>
      <c r="BH52" s="7"/>
      <c r="BI52" s="7"/>
    </row>
    <row r="53" spans="1:6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  <c r="AL53" s="7"/>
      <c r="AM53" s="7"/>
      <c r="AN53" s="7"/>
      <c r="AO53" s="7"/>
      <c r="AP53" s="7"/>
      <c r="AQ53" s="7"/>
      <c r="AR53" s="7"/>
      <c r="AS53" s="7"/>
      <c r="AT53" s="7"/>
      <c r="AU53" s="7"/>
      <c r="AV53" s="7"/>
      <c r="AW53" s="7"/>
      <c r="AX53" s="7"/>
      <c r="AY53" s="7"/>
      <c r="AZ53" s="7"/>
      <c r="BA53" s="7"/>
      <c r="BB53" s="7"/>
      <c r="BC53" s="7"/>
      <c r="BD53" s="7"/>
      <c r="BE53" s="7"/>
      <c r="BF53" s="7"/>
      <c r="BG53" s="7"/>
      <c r="BH53" s="7"/>
      <c r="BI53" s="7"/>
    </row>
    <row r="54" spans="1:6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</row>
    <row r="55" spans="1:6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</row>
    <row r="56" spans="1:6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  <c r="AI56" s="7"/>
      <c r="AJ56" s="7"/>
      <c r="AK56" s="7"/>
      <c r="AL56" s="7"/>
      <c r="AM56" s="7"/>
      <c r="AN56" s="7"/>
      <c r="AO56" s="7"/>
      <c r="AP56" s="7"/>
      <c r="AQ56" s="7"/>
      <c r="AR56" s="7"/>
      <c r="AS56" s="7"/>
      <c r="AT56" s="7"/>
      <c r="AU56" s="7"/>
      <c r="AV56" s="7"/>
      <c r="AW56" s="7"/>
      <c r="AX56" s="7"/>
      <c r="AY56" s="7"/>
      <c r="AZ56" s="7"/>
      <c r="BA56" s="7"/>
      <c r="BB56" s="7"/>
      <c r="BC56" s="7"/>
      <c r="BD56" s="7"/>
      <c r="BE56" s="7"/>
      <c r="BF56" s="7"/>
      <c r="BG56" s="7"/>
      <c r="BH56" s="7"/>
      <c r="BI56" s="7"/>
    </row>
    <row r="57" spans="1:6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  <c r="AI57" s="7"/>
      <c r="AJ57" s="7"/>
      <c r="AK57" s="7"/>
      <c r="AL57" s="7"/>
      <c r="AM57" s="7"/>
      <c r="AN57" s="7"/>
      <c r="AO57" s="7"/>
      <c r="AP57" s="7"/>
      <c r="AQ57" s="7"/>
      <c r="AR57" s="7"/>
      <c r="AS57" s="7"/>
      <c r="AT57" s="7"/>
      <c r="AU57" s="7"/>
      <c r="AV57" s="7"/>
      <c r="AW57" s="7"/>
      <c r="AX57" s="7"/>
      <c r="AY57" s="7"/>
      <c r="AZ57" s="7"/>
      <c r="BA57" s="7"/>
      <c r="BB57" s="7"/>
      <c r="BC57" s="7"/>
      <c r="BD57" s="7"/>
      <c r="BE57" s="7"/>
      <c r="BF57" s="7"/>
      <c r="BG57" s="7"/>
      <c r="BH57" s="7"/>
      <c r="BI57" s="7"/>
    </row>
    <row r="58" spans="1:6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  <c r="AI58" s="7"/>
      <c r="AJ58" s="7"/>
      <c r="AK58" s="7"/>
      <c r="AL58" s="7"/>
      <c r="AM58" s="7"/>
      <c r="AN58" s="7"/>
      <c r="AO58" s="7"/>
      <c r="AP58" s="7"/>
      <c r="AQ58" s="7"/>
      <c r="AR58" s="7"/>
      <c r="AS58" s="7"/>
      <c r="AT58" s="7"/>
      <c r="AU58" s="7"/>
      <c r="AV58" s="7"/>
      <c r="AW58" s="7"/>
      <c r="AX58" s="7"/>
      <c r="AY58" s="7"/>
      <c r="AZ58" s="7"/>
      <c r="BA58" s="7"/>
      <c r="BB58" s="7"/>
      <c r="BC58" s="7"/>
      <c r="BD58" s="7"/>
      <c r="BE58" s="7"/>
      <c r="BF58" s="7"/>
      <c r="BG58" s="7"/>
      <c r="BH58" s="7"/>
      <c r="BI58" s="7"/>
    </row>
    <row r="59" spans="1:6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  <c r="AI59" s="7"/>
      <c r="AJ59" s="7"/>
      <c r="AK59" s="7"/>
      <c r="AL59" s="7"/>
      <c r="AM59" s="7"/>
      <c r="AN59" s="7"/>
      <c r="AO59" s="7"/>
      <c r="AP59" s="7"/>
      <c r="AQ59" s="7"/>
      <c r="AR59" s="7"/>
      <c r="AS59" s="7"/>
      <c r="AT59" s="7"/>
      <c r="AU59" s="7"/>
      <c r="AV59" s="7"/>
      <c r="AW59" s="7"/>
      <c r="AX59" s="7"/>
      <c r="AY59" s="7"/>
      <c r="AZ59" s="7"/>
      <c r="BA59" s="7"/>
      <c r="BB59" s="7"/>
      <c r="BC59" s="7"/>
      <c r="BD59" s="7"/>
      <c r="BE59" s="7"/>
      <c r="BF59" s="7"/>
      <c r="BG59" s="7"/>
      <c r="BH59" s="7"/>
      <c r="BI59" s="7"/>
    </row>
    <row r="60" spans="1:6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  <c r="AI60" s="7"/>
      <c r="AJ60" s="7"/>
      <c r="AK60" s="7"/>
      <c r="AL60" s="7"/>
      <c r="AM60" s="7"/>
      <c r="AN60" s="7"/>
      <c r="AO60" s="7"/>
      <c r="AP60" s="7"/>
      <c r="AQ60" s="7"/>
      <c r="AR60" s="7"/>
      <c r="AS60" s="7"/>
      <c r="AT60" s="7"/>
      <c r="AU60" s="7"/>
      <c r="AV60" s="7"/>
      <c r="AW60" s="7"/>
      <c r="AX60" s="7"/>
      <c r="AY60" s="7"/>
      <c r="AZ60" s="7"/>
      <c r="BA60" s="7"/>
      <c r="BB60" s="7"/>
      <c r="BC60" s="7"/>
      <c r="BD60" s="7"/>
      <c r="BE60" s="7"/>
      <c r="BF60" s="7"/>
      <c r="BG60" s="7"/>
      <c r="BH60" s="7"/>
      <c r="BI60" s="7"/>
    </row>
    <row r="61" spans="1:6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  <c r="AI61" s="7"/>
      <c r="AJ61" s="7"/>
      <c r="AK61" s="7"/>
      <c r="AL61" s="7"/>
      <c r="AM61" s="7"/>
      <c r="AN61" s="7"/>
      <c r="AO61" s="7"/>
      <c r="AP61" s="7"/>
      <c r="AQ61" s="7"/>
      <c r="AR61" s="7"/>
      <c r="AS61" s="7"/>
      <c r="AT61" s="7"/>
      <c r="AU61" s="7"/>
      <c r="AV61" s="7"/>
      <c r="AW61" s="7"/>
      <c r="AX61" s="7"/>
      <c r="AY61" s="7"/>
      <c r="AZ61" s="7"/>
      <c r="BA61" s="7"/>
      <c r="BB61" s="7"/>
      <c r="BC61" s="7"/>
      <c r="BD61" s="7"/>
      <c r="BE61" s="7"/>
      <c r="BF61" s="7"/>
      <c r="BG61" s="7"/>
      <c r="BH61" s="7"/>
      <c r="BI61" s="7"/>
    </row>
    <row r="62" spans="1:6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</row>
    <row r="63" spans="1:6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  <c r="AI63" s="7"/>
      <c r="AJ63" s="7"/>
      <c r="AK63" s="7"/>
      <c r="AL63" s="7"/>
      <c r="AM63" s="7"/>
      <c r="AN63" s="7"/>
      <c r="AO63" s="7"/>
      <c r="AP63" s="7"/>
      <c r="AQ63" s="7"/>
      <c r="AR63" s="7"/>
      <c r="AS63" s="7"/>
      <c r="AT63" s="7"/>
      <c r="AU63" s="7"/>
      <c r="AV63" s="7"/>
      <c r="AW63" s="7"/>
      <c r="AX63" s="7"/>
      <c r="AY63" s="7"/>
      <c r="AZ63" s="7"/>
      <c r="BA63" s="7"/>
      <c r="BB63" s="7"/>
      <c r="BC63" s="7"/>
      <c r="BD63" s="7"/>
      <c r="BE63" s="7"/>
      <c r="BF63" s="7"/>
      <c r="BG63" s="7"/>
      <c r="BH63" s="7"/>
      <c r="BI63" s="7"/>
    </row>
    <row r="64" spans="1:6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  <c r="AI64" s="7"/>
      <c r="AJ64" s="7"/>
      <c r="AK64" s="7"/>
      <c r="AL64" s="7"/>
      <c r="AM64" s="7"/>
      <c r="AN64" s="7"/>
      <c r="AO64" s="7"/>
      <c r="AP64" s="7"/>
      <c r="AQ64" s="7"/>
      <c r="AR64" s="7"/>
      <c r="AS64" s="7"/>
      <c r="AT64" s="7"/>
      <c r="AU64" s="7"/>
      <c r="AV64" s="7"/>
      <c r="AW64" s="7"/>
      <c r="AX64" s="7"/>
      <c r="AY64" s="7"/>
      <c r="AZ64" s="7"/>
      <c r="BA64" s="7"/>
      <c r="BB64" s="7"/>
      <c r="BC64" s="7"/>
      <c r="BD64" s="7"/>
      <c r="BE64" s="7"/>
      <c r="BF64" s="7"/>
      <c r="BG64" s="7"/>
      <c r="BH64" s="7"/>
      <c r="BI64" s="7"/>
    </row>
    <row r="65" spans="1:6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  <c r="AI65" s="7"/>
      <c r="AJ65" s="7"/>
      <c r="AK65" s="7"/>
      <c r="AL65" s="7"/>
      <c r="AM65" s="7"/>
      <c r="AN65" s="7"/>
      <c r="AO65" s="7"/>
      <c r="AP65" s="7"/>
      <c r="AQ65" s="7"/>
      <c r="AR65" s="7"/>
      <c r="AS65" s="7"/>
      <c r="AT65" s="7"/>
      <c r="AU65" s="7"/>
      <c r="AV65" s="7"/>
      <c r="AW65" s="7"/>
      <c r="AX65" s="7"/>
      <c r="AY65" s="7"/>
      <c r="AZ65" s="7"/>
      <c r="BA65" s="7"/>
      <c r="BB65" s="7"/>
      <c r="BC65" s="7"/>
      <c r="BD65" s="7"/>
      <c r="BE65" s="7"/>
      <c r="BF65" s="7"/>
      <c r="BG65" s="7"/>
      <c r="BH65" s="7"/>
      <c r="BI65" s="7"/>
    </row>
    <row r="66" spans="1:6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  <c r="AI66" s="7"/>
      <c r="AJ66" s="7"/>
      <c r="AK66" s="7"/>
      <c r="AL66" s="7"/>
      <c r="AM66" s="7"/>
      <c r="AN66" s="7"/>
      <c r="AO66" s="7"/>
      <c r="AP66" s="7"/>
      <c r="AQ66" s="7"/>
      <c r="AR66" s="7"/>
      <c r="AS66" s="7"/>
      <c r="AT66" s="7"/>
      <c r="AU66" s="7"/>
      <c r="AV66" s="7"/>
      <c r="AW66" s="7"/>
      <c r="AX66" s="7"/>
      <c r="AY66" s="7"/>
      <c r="AZ66" s="7"/>
      <c r="BA66" s="7"/>
      <c r="BB66" s="7"/>
      <c r="BC66" s="7"/>
      <c r="BD66" s="7"/>
      <c r="BE66" s="7"/>
      <c r="BF66" s="7"/>
      <c r="BG66" s="7"/>
      <c r="BH66" s="7"/>
      <c r="BI66" s="7"/>
    </row>
    <row r="67" spans="1:6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  <c r="AR67" s="7"/>
      <c r="AS67" s="7"/>
      <c r="AT67" s="7"/>
      <c r="AU67" s="7"/>
      <c r="AV67" s="7"/>
      <c r="AW67" s="7"/>
      <c r="AX67" s="7"/>
      <c r="AY67" s="7"/>
      <c r="AZ67" s="7"/>
      <c r="BA67" s="7"/>
      <c r="BB67" s="7"/>
      <c r="BC67" s="7"/>
      <c r="BD67" s="7"/>
      <c r="BE67" s="7"/>
      <c r="BF67" s="7"/>
      <c r="BG67" s="7"/>
      <c r="BH67" s="7"/>
      <c r="BI67" s="7"/>
    </row>
    <row r="68" spans="1:6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F68" s="7"/>
      <c r="BG68" s="7"/>
      <c r="BH68" s="7"/>
      <c r="BI68" s="7"/>
    </row>
    <row r="69" spans="1:6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  <c r="AY69" s="7"/>
      <c r="AZ69" s="7"/>
      <c r="BA69" s="7"/>
      <c r="BB69" s="7"/>
      <c r="BC69" s="7"/>
      <c r="BD69" s="7"/>
      <c r="BE69" s="7"/>
      <c r="BF69" s="7"/>
      <c r="BG69" s="7"/>
      <c r="BH69" s="7"/>
      <c r="BI69" s="7"/>
    </row>
    <row r="70" spans="1:6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  <c r="AY70" s="7"/>
      <c r="AZ70" s="7"/>
      <c r="BA70" s="7"/>
      <c r="BB70" s="7"/>
      <c r="BC70" s="7"/>
      <c r="BD70" s="7"/>
      <c r="BE70" s="7"/>
      <c r="BF70" s="7"/>
      <c r="BG70" s="7"/>
      <c r="BH70" s="7"/>
      <c r="BI70" s="7"/>
    </row>
    <row r="71" spans="1:6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  <c r="AY71" s="7"/>
      <c r="AZ71" s="7"/>
      <c r="BA71" s="7"/>
      <c r="BB71" s="7"/>
      <c r="BC71" s="7"/>
      <c r="BD71" s="7"/>
      <c r="BE71" s="7"/>
      <c r="BF71" s="7"/>
      <c r="BG71" s="7"/>
      <c r="BH71" s="7"/>
      <c r="BI71" s="7"/>
    </row>
    <row r="72" spans="1:6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</row>
    <row r="73" spans="1:6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  <c r="AY73" s="7"/>
      <c r="AZ73" s="7"/>
      <c r="BA73" s="7"/>
      <c r="BB73" s="7"/>
      <c r="BC73" s="7"/>
      <c r="BD73" s="7"/>
      <c r="BE73" s="7"/>
      <c r="BF73" s="7"/>
      <c r="BG73" s="7"/>
      <c r="BH73" s="7"/>
      <c r="BI73" s="7"/>
    </row>
    <row r="74" spans="1:6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  <c r="AY74" s="7"/>
      <c r="AZ74" s="7"/>
      <c r="BA74" s="7"/>
      <c r="BB74" s="7"/>
      <c r="BC74" s="7"/>
      <c r="BD74" s="7"/>
      <c r="BE74" s="7"/>
      <c r="BF74" s="7"/>
      <c r="BG74" s="7"/>
      <c r="BH74" s="7"/>
      <c r="BI74" s="7"/>
    </row>
    <row r="75" spans="1:6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  <c r="AY75" s="7"/>
      <c r="AZ75" s="7"/>
      <c r="BA75" s="7"/>
      <c r="BB75" s="7"/>
      <c r="BC75" s="7"/>
      <c r="BD75" s="7"/>
      <c r="BE75" s="7"/>
      <c r="BF75" s="7"/>
      <c r="BG75" s="7"/>
      <c r="BH75" s="7"/>
      <c r="BI75" s="7"/>
    </row>
    <row r="76" spans="1:6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  <c r="AY76" s="7"/>
      <c r="AZ76" s="7"/>
      <c r="BA76" s="7"/>
      <c r="BB76" s="7"/>
      <c r="BC76" s="7"/>
      <c r="BD76" s="7"/>
      <c r="BE76" s="7"/>
      <c r="BF76" s="7"/>
      <c r="BG76" s="7"/>
      <c r="BH76" s="7"/>
      <c r="BI76" s="7"/>
    </row>
    <row r="77" spans="1:6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  <c r="AY77" s="7"/>
      <c r="AZ77" s="7"/>
      <c r="BA77" s="7"/>
      <c r="BB77" s="7"/>
      <c r="BC77" s="7"/>
      <c r="BD77" s="7"/>
      <c r="BE77" s="7"/>
      <c r="BF77" s="7"/>
      <c r="BG77" s="7"/>
      <c r="BH77" s="7"/>
      <c r="BI77" s="7"/>
    </row>
    <row r="78" spans="1:6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  <c r="AY78" s="7"/>
      <c r="AZ78" s="7"/>
      <c r="BA78" s="7"/>
      <c r="BB78" s="7"/>
      <c r="BC78" s="7"/>
      <c r="BD78" s="7"/>
      <c r="BE78" s="7"/>
      <c r="BF78" s="7"/>
      <c r="BG78" s="7"/>
      <c r="BH78" s="7"/>
      <c r="BI78" s="7"/>
    </row>
    <row r="79" spans="1:6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  <c r="AY79" s="7"/>
      <c r="AZ79" s="7"/>
      <c r="BA79" s="7"/>
      <c r="BB79" s="7"/>
      <c r="BC79" s="7"/>
      <c r="BD79" s="7"/>
      <c r="BE79" s="7"/>
      <c r="BF79" s="7"/>
      <c r="BG79" s="7"/>
      <c r="BH79" s="7"/>
      <c r="BI79" s="7"/>
    </row>
    <row r="80" spans="1:6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  <c r="AY80" s="7"/>
      <c r="AZ80" s="7"/>
      <c r="BA80" s="7"/>
      <c r="BB80" s="7"/>
      <c r="BC80" s="7"/>
      <c r="BD80" s="7"/>
      <c r="BE80" s="7"/>
      <c r="BF80" s="7"/>
      <c r="BG80" s="7"/>
      <c r="BH80" s="7"/>
      <c r="BI80" s="7"/>
    </row>
    <row r="81" spans="1:6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  <c r="AY81" s="7"/>
      <c r="AZ81" s="7"/>
      <c r="BA81" s="7"/>
      <c r="BB81" s="7"/>
      <c r="BC81" s="7"/>
      <c r="BD81" s="7"/>
      <c r="BE81" s="7"/>
      <c r="BF81" s="7"/>
      <c r="BG81" s="7"/>
      <c r="BH81" s="7"/>
      <c r="BI81" s="7"/>
    </row>
    <row r="82" spans="1:6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</row>
    <row r="83" spans="1:6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</row>
    <row r="84" spans="1:6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</row>
    <row r="85" spans="1:6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</row>
    <row r="86" spans="1:6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</row>
    <row r="87" spans="1:6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</row>
    <row r="88" spans="1:6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</row>
    <row r="89" spans="1:6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</row>
    <row r="90" spans="1:6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</row>
    <row r="91" spans="1:6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</row>
    <row r="92" spans="1:6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</row>
    <row r="93" spans="1:6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</row>
    <row r="94" spans="1:6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</row>
    <row r="95" spans="1:6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</row>
    <row r="96" spans="1:6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</row>
    <row r="97" spans="1:6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</row>
    <row r="98" spans="1:6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</row>
    <row r="99" spans="1:6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</row>
    <row r="100" spans="1:6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</row>
    <row r="101" spans="1:6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</row>
    <row r="102" spans="1:6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</row>
    <row r="103" spans="1:6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</row>
    <row r="104" spans="1:6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</row>
    <row r="105" spans="1:6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</row>
    <row r="106" spans="1:6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</row>
    <row r="107" spans="1:6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</row>
    <row r="108" spans="1:6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</row>
    <row r="109" spans="1:6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</row>
    <row r="110" spans="1:6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</row>
    <row r="111" spans="1:6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</row>
    <row r="112" spans="1:6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</row>
    <row r="113" spans="1:6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</row>
    <row r="114" spans="1:6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</row>
    <row r="115" spans="1:6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</row>
    <row r="116" spans="1:6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</row>
    <row r="117" spans="1:6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</row>
    <row r="118" spans="1:6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</row>
    <row r="119" spans="1:6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</row>
    <row r="120" spans="1:6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</row>
    <row r="121" spans="1:6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</row>
    <row r="122" spans="1:6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</row>
    <row r="123" spans="1:6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</row>
    <row r="124" spans="1:6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</row>
    <row r="125" spans="1:6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</row>
    <row r="126" spans="1:6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</row>
    <row r="127" spans="1:6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</row>
    <row r="128" spans="1:6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</row>
    <row r="129" spans="1:6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</row>
    <row r="130" spans="1:6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</row>
    <row r="131" spans="1:6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</row>
    <row r="132" spans="1:6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</row>
    <row r="133" spans="1:6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</row>
    <row r="134" spans="1:6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</row>
    <row r="135" spans="1:6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</row>
    <row r="136" spans="1:6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</row>
    <row r="137" spans="1:6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</row>
    <row r="138" spans="1:6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</row>
    <row r="139" spans="1:6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</row>
    <row r="140" spans="1:6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</row>
    <row r="141" spans="1:6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</row>
    <row r="142" spans="1:6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</row>
    <row r="143" spans="1:6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</row>
    <row r="144" spans="1:6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</row>
    <row r="145" spans="1:6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</row>
    <row r="146" spans="1:6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</row>
    <row r="147" spans="1:6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</row>
    <row r="148" spans="1:6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</row>
    <row r="149" spans="1:6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</row>
    <row r="150" spans="1:6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</row>
    <row r="151" spans="1:6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</row>
    <row r="152" spans="1:6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</row>
    <row r="153" spans="1:6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</row>
    <row r="154" spans="1:6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</row>
    <row r="155" spans="1:6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  <c r="AH155" s="7"/>
      <c r="AI155" s="7"/>
      <c r="AJ155" s="7"/>
      <c r="AK155" s="7"/>
      <c r="AL155" s="7"/>
      <c r="AM155" s="7"/>
      <c r="AN155" s="7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</row>
    <row r="156" spans="1:6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  <c r="AH156" s="7"/>
      <c r="AI156" s="7"/>
      <c r="AJ156" s="7"/>
      <c r="AK156" s="7"/>
      <c r="AL156" s="7"/>
      <c r="AM156" s="7"/>
      <c r="AN156" s="7"/>
      <c r="AO156" s="7"/>
      <c r="AP156" s="7"/>
      <c r="AQ156" s="7"/>
      <c r="AR156" s="7"/>
      <c r="AS156" s="7"/>
      <c r="AT156" s="7"/>
      <c r="AU156" s="7"/>
      <c r="AV156" s="7"/>
      <c r="AW156" s="7"/>
      <c r="AX156" s="7"/>
      <c r="AY156" s="7"/>
      <c r="AZ156" s="7"/>
      <c r="BA156" s="7"/>
      <c r="BB156" s="7"/>
      <c r="BC156" s="7"/>
      <c r="BD156" s="7"/>
      <c r="BE156" s="7"/>
      <c r="BF156" s="7"/>
      <c r="BG156" s="7"/>
      <c r="BH156" s="7"/>
      <c r="BI156" s="7"/>
    </row>
    <row r="157" spans="1:6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  <c r="AH157" s="7"/>
      <c r="AI157" s="7"/>
      <c r="AJ157" s="7"/>
      <c r="AK157" s="7"/>
      <c r="AL157" s="7"/>
      <c r="AM157" s="7"/>
      <c r="AN157" s="7"/>
      <c r="AO157" s="7"/>
      <c r="AP157" s="7"/>
      <c r="AQ157" s="7"/>
      <c r="AR157" s="7"/>
      <c r="AS157" s="7"/>
      <c r="AT157" s="7"/>
      <c r="AU157" s="7"/>
      <c r="AV157" s="7"/>
      <c r="AW157" s="7"/>
      <c r="AX157" s="7"/>
      <c r="AY157" s="7"/>
      <c r="AZ157" s="7"/>
      <c r="BA157" s="7"/>
      <c r="BB157" s="7"/>
      <c r="BC157" s="7"/>
      <c r="BD157" s="7"/>
      <c r="BE157" s="7"/>
      <c r="BF157" s="7"/>
      <c r="BG157" s="7"/>
      <c r="BH157" s="7"/>
      <c r="BI157" s="7"/>
    </row>
    <row r="158" spans="1:6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  <c r="AH158" s="7"/>
      <c r="AI158" s="7"/>
      <c r="AJ158" s="7"/>
      <c r="AK158" s="7"/>
      <c r="AL158" s="7"/>
      <c r="AM158" s="7"/>
      <c r="AN158" s="7"/>
      <c r="AO158" s="7"/>
      <c r="AP158" s="7"/>
      <c r="AQ158" s="7"/>
      <c r="AR158" s="7"/>
      <c r="AS158" s="7"/>
      <c r="AT158" s="7"/>
      <c r="AU158" s="7"/>
      <c r="AV158" s="7"/>
      <c r="AW158" s="7"/>
      <c r="AX158" s="7"/>
      <c r="AY158" s="7"/>
      <c r="AZ158" s="7"/>
      <c r="BA158" s="7"/>
      <c r="BB158" s="7"/>
      <c r="BC158" s="7"/>
      <c r="BD158" s="7"/>
      <c r="BE158" s="7"/>
      <c r="BF158" s="7"/>
      <c r="BG158" s="7"/>
      <c r="BH158" s="7"/>
      <c r="BI158" s="7"/>
    </row>
    <row r="159" spans="1:6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  <c r="AH159" s="7"/>
      <c r="AI159" s="7"/>
      <c r="AJ159" s="7"/>
      <c r="AK159" s="7"/>
      <c r="AL159" s="7"/>
      <c r="AM159" s="7"/>
      <c r="AN159" s="7"/>
      <c r="AO159" s="7"/>
      <c r="AP159" s="7"/>
      <c r="AQ159" s="7"/>
      <c r="AR159" s="7"/>
      <c r="AS159" s="7"/>
      <c r="AT159" s="7"/>
      <c r="AU159" s="7"/>
      <c r="AV159" s="7"/>
      <c r="AW159" s="7"/>
      <c r="AX159" s="7"/>
      <c r="AY159" s="7"/>
      <c r="AZ159" s="7"/>
      <c r="BA159" s="7"/>
      <c r="BB159" s="7"/>
      <c r="BC159" s="7"/>
      <c r="BD159" s="7"/>
      <c r="BE159" s="7"/>
      <c r="BF159" s="7"/>
      <c r="BG159" s="7"/>
      <c r="BH159" s="7"/>
      <c r="BI159" s="7"/>
    </row>
    <row r="160" spans="1:6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  <c r="AH160" s="7"/>
      <c r="AI160" s="7"/>
      <c r="AJ160" s="7"/>
      <c r="AK160" s="7"/>
      <c r="AL160" s="7"/>
      <c r="AM160" s="7"/>
      <c r="AN160" s="7"/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</row>
    <row r="161" spans="1:6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  <c r="AH161" s="7"/>
      <c r="AI161" s="7"/>
      <c r="AJ161" s="7"/>
      <c r="AK161" s="7"/>
      <c r="AL161" s="7"/>
      <c r="AM161" s="7"/>
      <c r="AN161" s="7"/>
      <c r="AO161" s="7"/>
      <c r="AP161" s="7"/>
      <c r="AQ161" s="7"/>
      <c r="AR161" s="7"/>
      <c r="AS161" s="7"/>
      <c r="AT161" s="7"/>
      <c r="AU161" s="7"/>
      <c r="AV161" s="7"/>
      <c r="AW161" s="7"/>
      <c r="AX161" s="7"/>
      <c r="AY161" s="7"/>
      <c r="AZ161" s="7"/>
      <c r="BA161" s="7"/>
      <c r="BB161" s="7"/>
      <c r="BC161" s="7"/>
      <c r="BD161" s="7"/>
      <c r="BE161" s="7"/>
      <c r="BF161" s="7"/>
      <c r="BG161" s="7"/>
      <c r="BH161" s="7"/>
      <c r="BI161" s="7"/>
    </row>
    <row r="162" spans="1:6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  <c r="AH162" s="7"/>
      <c r="AI162" s="7"/>
      <c r="AJ162" s="7"/>
      <c r="AK162" s="7"/>
      <c r="AL162" s="7"/>
      <c r="AM162" s="7"/>
      <c r="AN162" s="7"/>
      <c r="AO162" s="7"/>
      <c r="AP162" s="7"/>
      <c r="AQ162" s="7"/>
      <c r="AR162" s="7"/>
      <c r="AS162" s="7"/>
      <c r="AT162" s="7"/>
      <c r="AU162" s="7"/>
      <c r="AV162" s="7"/>
      <c r="AW162" s="7"/>
      <c r="AX162" s="7"/>
      <c r="AY162" s="7"/>
      <c r="AZ162" s="7"/>
      <c r="BA162" s="7"/>
      <c r="BB162" s="7"/>
      <c r="BC162" s="7"/>
      <c r="BD162" s="7"/>
      <c r="BE162" s="7"/>
      <c r="BF162" s="7"/>
      <c r="BG162" s="7"/>
      <c r="BH162" s="7"/>
      <c r="BI162" s="7"/>
    </row>
    <row r="163" spans="1:6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  <c r="AH163" s="7"/>
      <c r="AI163" s="7"/>
      <c r="AJ163" s="7"/>
      <c r="AK163" s="7"/>
      <c r="AL163" s="7"/>
      <c r="AM163" s="7"/>
      <c r="AN163" s="7"/>
      <c r="AO163" s="7"/>
      <c r="AP163" s="7"/>
      <c r="AQ163" s="7"/>
      <c r="AR163" s="7"/>
      <c r="AS163" s="7"/>
      <c r="AT163" s="7"/>
      <c r="AU163" s="7"/>
      <c r="AV163" s="7"/>
      <c r="AW163" s="7"/>
      <c r="AX163" s="7"/>
      <c r="AY163" s="7"/>
      <c r="AZ163" s="7"/>
      <c r="BA163" s="7"/>
      <c r="BB163" s="7"/>
      <c r="BC163" s="7"/>
      <c r="BD163" s="7"/>
      <c r="BE163" s="7"/>
      <c r="BF163" s="7"/>
      <c r="BG163" s="7"/>
      <c r="BH163" s="7"/>
      <c r="BI163" s="7"/>
    </row>
    <row r="164" spans="1:6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  <c r="AH164" s="7"/>
      <c r="AI164" s="7"/>
      <c r="AJ164" s="7"/>
      <c r="AK164" s="7"/>
      <c r="AL164" s="7"/>
      <c r="AM164" s="7"/>
      <c r="AN164" s="7"/>
      <c r="AO164" s="7"/>
      <c r="AP164" s="7"/>
      <c r="AQ164" s="7"/>
      <c r="AR164" s="7"/>
      <c r="AS164" s="7"/>
      <c r="AT164" s="7"/>
      <c r="AU164" s="7"/>
      <c r="AV164" s="7"/>
      <c r="AW164" s="7"/>
      <c r="AX164" s="7"/>
      <c r="AY164" s="7"/>
      <c r="AZ164" s="7"/>
      <c r="BA164" s="7"/>
      <c r="BB164" s="7"/>
      <c r="BC164" s="7"/>
      <c r="BD164" s="7"/>
      <c r="BE164" s="7"/>
      <c r="BF164" s="7"/>
      <c r="BG164" s="7"/>
      <c r="BH164" s="7"/>
      <c r="BI164" s="7"/>
    </row>
    <row r="165" spans="1:6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  <c r="AH165" s="7"/>
      <c r="AI165" s="7"/>
      <c r="AJ165" s="7"/>
      <c r="AK165" s="7"/>
      <c r="AL165" s="7"/>
      <c r="AM165" s="7"/>
      <c r="AN165" s="7"/>
      <c r="AO165" s="7"/>
      <c r="AP165" s="7"/>
      <c r="AQ165" s="7"/>
      <c r="AR165" s="7"/>
      <c r="AS165" s="7"/>
      <c r="AT165" s="7"/>
      <c r="AU165" s="7"/>
      <c r="AV165" s="7"/>
      <c r="AW165" s="7"/>
      <c r="AX165" s="7"/>
      <c r="AY165" s="7"/>
      <c r="AZ165" s="7"/>
      <c r="BA165" s="7"/>
      <c r="BB165" s="7"/>
      <c r="BC165" s="7"/>
      <c r="BD165" s="7"/>
      <c r="BE165" s="7"/>
      <c r="BF165" s="7"/>
      <c r="BG165" s="7"/>
      <c r="BH165" s="7"/>
      <c r="BI165" s="7"/>
    </row>
    <row r="166" spans="1:6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  <c r="AH166" s="7"/>
      <c r="AI166" s="7"/>
      <c r="AJ166" s="7"/>
      <c r="AK166" s="7"/>
      <c r="AL166" s="7"/>
      <c r="AM166" s="7"/>
      <c r="AN166" s="7"/>
      <c r="AO166" s="7"/>
      <c r="AP166" s="7"/>
      <c r="AQ166" s="7"/>
      <c r="AR166" s="7"/>
      <c r="AS166" s="7"/>
      <c r="AT166" s="7"/>
      <c r="AU166" s="7"/>
      <c r="AV166" s="7"/>
      <c r="AW166" s="7"/>
      <c r="AX166" s="7"/>
      <c r="AY166" s="7"/>
      <c r="AZ166" s="7"/>
      <c r="BA166" s="7"/>
      <c r="BB166" s="7"/>
      <c r="BC166" s="7"/>
      <c r="BD166" s="7"/>
      <c r="BE166" s="7"/>
      <c r="BF166" s="7"/>
      <c r="BG166" s="7"/>
      <c r="BH166" s="7"/>
      <c r="BI166" s="7"/>
    </row>
    <row r="167" spans="1:6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  <c r="AH167" s="7"/>
      <c r="AI167" s="7"/>
      <c r="AJ167" s="7"/>
      <c r="AK167" s="7"/>
      <c r="AL167" s="7"/>
      <c r="AM167" s="7"/>
      <c r="AN167" s="7"/>
      <c r="AO167" s="7"/>
      <c r="AP167" s="7"/>
      <c r="AQ167" s="7"/>
      <c r="AR167" s="7"/>
      <c r="AS167" s="7"/>
      <c r="AT167" s="7"/>
      <c r="AU167" s="7"/>
      <c r="AV167" s="7"/>
      <c r="AW167" s="7"/>
      <c r="AX167" s="7"/>
      <c r="AY167" s="7"/>
      <c r="AZ167" s="7"/>
      <c r="BA167" s="7"/>
      <c r="BB167" s="7"/>
      <c r="BC167" s="7"/>
      <c r="BD167" s="7"/>
      <c r="BE167" s="7"/>
      <c r="BF167" s="7"/>
      <c r="BG167" s="7"/>
      <c r="BH167" s="7"/>
      <c r="BI167" s="7"/>
    </row>
    <row r="168" spans="1:6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  <c r="AH168" s="7"/>
      <c r="AI168" s="7"/>
      <c r="AJ168" s="7"/>
      <c r="AK168" s="7"/>
      <c r="AL168" s="7"/>
      <c r="AM168" s="7"/>
      <c r="AN168" s="7"/>
      <c r="AO168" s="7"/>
      <c r="AP168" s="7"/>
      <c r="AQ168" s="7"/>
      <c r="AR168" s="7"/>
      <c r="AS168" s="7"/>
      <c r="AT168" s="7"/>
      <c r="AU168" s="7"/>
      <c r="AV168" s="7"/>
      <c r="AW168" s="7"/>
      <c r="AX168" s="7"/>
      <c r="AY168" s="7"/>
      <c r="AZ168" s="7"/>
      <c r="BA168" s="7"/>
      <c r="BB168" s="7"/>
      <c r="BC168" s="7"/>
      <c r="BD168" s="7"/>
      <c r="BE168" s="7"/>
      <c r="BF168" s="7"/>
      <c r="BG168" s="7"/>
      <c r="BH168" s="7"/>
      <c r="BI168" s="7"/>
    </row>
    <row r="169" spans="1:6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  <c r="AH169" s="7"/>
      <c r="AI169" s="7"/>
      <c r="AJ169" s="7"/>
      <c r="AK169" s="7"/>
      <c r="AL169" s="7"/>
      <c r="AM169" s="7"/>
      <c r="AN169" s="7"/>
      <c r="AO169" s="7"/>
      <c r="AP169" s="7"/>
      <c r="AQ169" s="7"/>
      <c r="AR169" s="7"/>
      <c r="AS169" s="7"/>
      <c r="AT169" s="7"/>
      <c r="AU169" s="7"/>
      <c r="AV169" s="7"/>
      <c r="AW169" s="7"/>
      <c r="AX169" s="7"/>
      <c r="AY169" s="7"/>
      <c r="AZ169" s="7"/>
      <c r="BA169" s="7"/>
      <c r="BB169" s="7"/>
      <c r="BC169" s="7"/>
      <c r="BD169" s="7"/>
      <c r="BE169" s="7"/>
      <c r="BF169" s="7"/>
      <c r="BG169" s="7"/>
      <c r="BH169" s="7"/>
      <c r="BI169" s="7"/>
    </row>
    <row r="170" spans="1:6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  <c r="AH170" s="7"/>
      <c r="AI170" s="7"/>
      <c r="AJ170" s="7"/>
      <c r="AK170" s="7"/>
      <c r="AL170" s="7"/>
      <c r="AM170" s="7"/>
      <c r="AN170" s="7"/>
      <c r="AO170" s="7"/>
      <c r="AP170" s="7"/>
      <c r="AQ170" s="7"/>
      <c r="AR170" s="7"/>
      <c r="AS170" s="7"/>
      <c r="AT170" s="7"/>
      <c r="AU170" s="7"/>
      <c r="AV170" s="7"/>
      <c r="AW170" s="7"/>
      <c r="AX170" s="7"/>
      <c r="AY170" s="7"/>
      <c r="AZ170" s="7"/>
      <c r="BA170" s="7"/>
      <c r="BB170" s="7"/>
      <c r="BC170" s="7"/>
      <c r="BD170" s="7"/>
      <c r="BE170" s="7"/>
      <c r="BF170" s="7"/>
      <c r="BG170" s="7"/>
      <c r="BH170" s="7"/>
      <c r="BI170" s="7"/>
    </row>
    <row r="171" spans="1:6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  <c r="AH171" s="7"/>
      <c r="AI171" s="7"/>
      <c r="AJ171" s="7"/>
      <c r="AK171" s="7"/>
      <c r="AL171" s="7"/>
      <c r="AM171" s="7"/>
      <c r="AN171" s="7"/>
      <c r="AO171" s="7"/>
      <c r="AP171" s="7"/>
      <c r="AQ171" s="7"/>
      <c r="AR171" s="7"/>
      <c r="AS171" s="7"/>
      <c r="AT171" s="7"/>
      <c r="AU171" s="7"/>
      <c r="AV171" s="7"/>
      <c r="AW171" s="7"/>
      <c r="AX171" s="7"/>
      <c r="AY171" s="7"/>
      <c r="AZ171" s="7"/>
      <c r="BA171" s="7"/>
      <c r="BB171" s="7"/>
      <c r="BC171" s="7"/>
      <c r="BD171" s="7"/>
      <c r="BE171" s="7"/>
      <c r="BF171" s="7"/>
      <c r="BG171" s="7"/>
      <c r="BH171" s="7"/>
      <c r="BI171" s="7"/>
    </row>
    <row r="172" spans="1:6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  <c r="AH172" s="7"/>
      <c r="AI172" s="7"/>
      <c r="AJ172" s="7"/>
      <c r="AK172" s="7"/>
      <c r="AL172" s="7"/>
      <c r="AM172" s="7"/>
      <c r="AN172" s="7"/>
      <c r="AO172" s="7"/>
      <c r="AP172" s="7"/>
      <c r="AQ172" s="7"/>
      <c r="AR172" s="7"/>
      <c r="AS172" s="7"/>
      <c r="AT172" s="7"/>
      <c r="AU172" s="7"/>
      <c r="AV172" s="7"/>
      <c r="AW172" s="7"/>
      <c r="AX172" s="7"/>
      <c r="AY172" s="7"/>
      <c r="AZ172" s="7"/>
      <c r="BA172" s="7"/>
      <c r="BB172" s="7"/>
      <c r="BC172" s="7"/>
      <c r="BD172" s="7"/>
      <c r="BE172" s="7"/>
      <c r="BF172" s="7"/>
      <c r="BG172" s="7"/>
      <c r="BH172" s="7"/>
      <c r="BI172" s="7"/>
    </row>
    <row r="173" spans="1:6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  <c r="AH173" s="7"/>
      <c r="AI173" s="7"/>
      <c r="AJ173" s="7"/>
      <c r="AK173" s="7"/>
      <c r="AL173" s="7"/>
      <c r="AM173" s="7"/>
      <c r="AN173" s="7"/>
      <c r="AO173" s="7"/>
      <c r="AP173" s="7"/>
      <c r="AQ173" s="7"/>
      <c r="AR173" s="7"/>
      <c r="AS173" s="7"/>
      <c r="AT173" s="7"/>
      <c r="AU173" s="7"/>
      <c r="AV173" s="7"/>
      <c r="AW173" s="7"/>
      <c r="AX173" s="7"/>
      <c r="AY173" s="7"/>
      <c r="AZ173" s="7"/>
      <c r="BA173" s="7"/>
      <c r="BB173" s="7"/>
      <c r="BC173" s="7"/>
      <c r="BD173" s="7"/>
      <c r="BE173" s="7"/>
      <c r="BF173" s="7"/>
      <c r="BG173" s="7"/>
      <c r="BH173" s="7"/>
      <c r="BI173" s="7"/>
    </row>
    <row r="174" spans="1:6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  <c r="AH174" s="7"/>
      <c r="AI174" s="7"/>
      <c r="AJ174" s="7"/>
      <c r="AK174" s="7"/>
      <c r="AL174" s="7"/>
      <c r="AM174" s="7"/>
      <c r="AN174" s="7"/>
      <c r="AO174" s="7"/>
      <c r="AP174" s="7"/>
      <c r="AQ174" s="7"/>
      <c r="AR174" s="7"/>
      <c r="AS174" s="7"/>
      <c r="AT174" s="7"/>
      <c r="AU174" s="7"/>
      <c r="AV174" s="7"/>
      <c r="AW174" s="7"/>
      <c r="AX174" s="7"/>
      <c r="AY174" s="7"/>
      <c r="AZ174" s="7"/>
      <c r="BA174" s="7"/>
      <c r="BB174" s="7"/>
      <c r="BC174" s="7"/>
      <c r="BD174" s="7"/>
      <c r="BE174" s="7"/>
      <c r="BF174" s="7"/>
      <c r="BG174" s="7"/>
      <c r="BH174" s="7"/>
      <c r="BI174" s="7"/>
    </row>
    <row r="175" spans="1:6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  <c r="AH175" s="7"/>
      <c r="AI175" s="7"/>
      <c r="AJ175" s="7"/>
      <c r="AK175" s="7"/>
      <c r="AL175" s="7"/>
      <c r="AM175" s="7"/>
      <c r="AN175" s="7"/>
      <c r="AO175" s="7"/>
      <c r="AP175" s="7"/>
      <c r="AQ175" s="7"/>
      <c r="AR175" s="7"/>
      <c r="AS175" s="7"/>
      <c r="AT175" s="7"/>
      <c r="AU175" s="7"/>
      <c r="AV175" s="7"/>
      <c r="AW175" s="7"/>
      <c r="AX175" s="7"/>
      <c r="AY175" s="7"/>
      <c r="AZ175" s="7"/>
      <c r="BA175" s="7"/>
      <c r="BB175" s="7"/>
      <c r="BC175" s="7"/>
      <c r="BD175" s="7"/>
      <c r="BE175" s="7"/>
      <c r="BF175" s="7"/>
      <c r="BG175" s="7"/>
      <c r="BH175" s="7"/>
      <c r="BI175" s="7"/>
    </row>
    <row r="176" spans="1:6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  <c r="AH176" s="7"/>
      <c r="AI176" s="7"/>
      <c r="AJ176" s="7"/>
      <c r="AK176" s="7"/>
      <c r="AL176" s="7"/>
      <c r="AM176" s="7"/>
      <c r="AN176" s="7"/>
      <c r="AO176" s="7"/>
      <c r="AP176" s="7"/>
      <c r="AQ176" s="7"/>
      <c r="AR176" s="7"/>
      <c r="AS176" s="7"/>
      <c r="AT176" s="7"/>
      <c r="AU176" s="7"/>
      <c r="AV176" s="7"/>
      <c r="AW176" s="7"/>
      <c r="AX176" s="7"/>
      <c r="AY176" s="7"/>
      <c r="AZ176" s="7"/>
      <c r="BA176" s="7"/>
      <c r="BB176" s="7"/>
      <c r="BC176" s="7"/>
      <c r="BD176" s="7"/>
      <c r="BE176" s="7"/>
      <c r="BF176" s="7"/>
      <c r="BG176" s="7"/>
      <c r="BH176" s="7"/>
      <c r="BI176" s="7"/>
    </row>
    <row r="177" spans="1:6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  <c r="AH177" s="7"/>
      <c r="AI177" s="7"/>
      <c r="AJ177" s="7"/>
      <c r="AK177" s="7"/>
      <c r="AL177" s="7"/>
      <c r="AM177" s="7"/>
      <c r="AN177" s="7"/>
      <c r="AO177" s="7"/>
      <c r="AP177" s="7"/>
      <c r="AQ177" s="7"/>
      <c r="AR177" s="7"/>
      <c r="AS177" s="7"/>
      <c r="AT177" s="7"/>
      <c r="AU177" s="7"/>
      <c r="AV177" s="7"/>
      <c r="AW177" s="7"/>
      <c r="AX177" s="7"/>
      <c r="AY177" s="7"/>
      <c r="AZ177" s="7"/>
      <c r="BA177" s="7"/>
      <c r="BB177" s="7"/>
      <c r="BC177" s="7"/>
      <c r="BD177" s="7"/>
      <c r="BE177" s="7"/>
      <c r="BF177" s="7"/>
      <c r="BG177" s="7"/>
      <c r="BH177" s="7"/>
      <c r="BI177" s="7"/>
    </row>
    <row r="178" spans="1:6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  <c r="AH178" s="7"/>
      <c r="AI178" s="7"/>
      <c r="AJ178" s="7"/>
      <c r="AK178" s="7"/>
      <c r="AL178" s="7"/>
      <c r="AM178" s="7"/>
      <c r="AN178" s="7"/>
      <c r="AO178" s="7"/>
      <c r="AP178" s="7"/>
      <c r="AQ178" s="7"/>
      <c r="AR178" s="7"/>
      <c r="AS178" s="7"/>
      <c r="AT178" s="7"/>
      <c r="AU178" s="7"/>
      <c r="AV178" s="7"/>
      <c r="AW178" s="7"/>
      <c r="AX178" s="7"/>
      <c r="AY178" s="7"/>
      <c r="AZ178" s="7"/>
      <c r="BA178" s="7"/>
      <c r="BB178" s="7"/>
      <c r="BC178" s="7"/>
      <c r="BD178" s="7"/>
      <c r="BE178" s="7"/>
      <c r="BF178" s="7"/>
      <c r="BG178" s="7"/>
      <c r="BH178" s="7"/>
      <c r="BI178" s="7"/>
    </row>
    <row r="179" spans="1:6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  <c r="AH179" s="7"/>
      <c r="AI179" s="7"/>
      <c r="AJ179" s="7"/>
      <c r="AK179" s="7"/>
      <c r="AL179" s="7"/>
      <c r="AM179" s="7"/>
      <c r="AN179" s="7"/>
      <c r="AO179" s="7"/>
      <c r="AP179" s="7"/>
      <c r="AQ179" s="7"/>
      <c r="AR179" s="7"/>
      <c r="AS179" s="7"/>
      <c r="AT179" s="7"/>
      <c r="AU179" s="7"/>
      <c r="AV179" s="7"/>
      <c r="AW179" s="7"/>
      <c r="AX179" s="7"/>
      <c r="AY179" s="7"/>
      <c r="AZ179" s="7"/>
      <c r="BA179" s="7"/>
      <c r="BB179" s="7"/>
      <c r="BC179" s="7"/>
      <c r="BD179" s="7"/>
      <c r="BE179" s="7"/>
      <c r="BF179" s="7"/>
      <c r="BG179" s="7"/>
      <c r="BH179" s="7"/>
      <c r="BI179" s="7"/>
    </row>
    <row r="180" spans="1:6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  <c r="AH180" s="7"/>
      <c r="AI180" s="7"/>
      <c r="AJ180" s="7"/>
      <c r="AK180" s="7"/>
      <c r="AL180" s="7"/>
      <c r="AM180" s="7"/>
      <c r="AN180" s="7"/>
      <c r="AO180" s="7"/>
      <c r="AP180" s="7"/>
      <c r="AQ180" s="7"/>
      <c r="AR180" s="7"/>
      <c r="AS180" s="7"/>
      <c r="AT180" s="7"/>
      <c r="AU180" s="7"/>
      <c r="AV180" s="7"/>
      <c r="AW180" s="7"/>
      <c r="AX180" s="7"/>
      <c r="AY180" s="7"/>
      <c r="AZ180" s="7"/>
      <c r="BA180" s="7"/>
      <c r="BB180" s="7"/>
      <c r="BC180" s="7"/>
      <c r="BD180" s="7"/>
      <c r="BE180" s="7"/>
      <c r="BF180" s="7"/>
      <c r="BG180" s="7"/>
      <c r="BH180" s="7"/>
      <c r="BI180" s="7"/>
    </row>
    <row r="181" spans="1:6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  <c r="AH181" s="7"/>
      <c r="AI181" s="7"/>
      <c r="AJ181" s="7"/>
      <c r="AK181" s="7"/>
      <c r="AL181" s="7"/>
      <c r="AM181" s="7"/>
      <c r="AN181" s="7"/>
      <c r="AO181" s="7"/>
      <c r="AP181" s="7"/>
      <c r="AQ181" s="7"/>
      <c r="AR181" s="7"/>
      <c r="AS181" s="7"/>
      <c r="AT181" s="7"/>
      <c r="AU181" s="7"/>
      <c r="AV181" s="7"/>
      <c r="AW181" s="7"/>
      <c r="AX181" s="7"/>
      <c r="AY181" s="7"/>
      <c r="AZ181" s="7"/>
      <c r="BA181" s="7"/>
      <c r="BB181" s="7"/>
      <c r="BC181" s="7"/>
      <c r="BD181" s="7"/>
      <c r="BE181" s="7"/>
      <c r="BF181" s="7"/>
      <c r="BG181" s="7"/>
      <c r="BH181" s="7"/>
      <c r="BI181" s="7"/>
    </row>
    <row r="182" spans="1:6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  <c r="AH182" s="7"/>
      <c r="AI182" s="7"/>
      <c r="AJ182" s="7"/>
      <c r="AK182" s="7"/>
      <c r="AL182" s="7"/>
      <c r="AM182" s="7"/>
      <c r="AN182" s="7"/>
      <c r="AO182" s="7"/>
      <c r="AP182" s="7"/>
      <c r="AQ182" s="7"/>
      <c r="AR182" s="7"/>
      <c r="AS182" s="7"/>
      <c r="AT182" s="7"/>
      <c r="AU182" s="7"/>
      <c r="AV182" s="7"/>
      <c r="AW182" s="7"/>
      <c r="AX182" s="7"/>
      <c r="AY182" s="7"/>
      <c r="AZ182" s="7"/>
      <c r="BA182" s="7"/>
      <c r="BB182" s="7"/>
      <c r="BC182" s="7"/>
      <c r="BD182" s="7"/>
      <c r="BE182" s="7"/>
      <c r="BF182" s="7"/>
      <c r="BG182" s="7"/>
      <c r="BH182" s="7"/>
      <c r="BI182" s="7"/>
    </row>
    <row r="183" spans="1:6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  <c r="AH183" s="7"/>
      <c r="AI183" s="7"/>
      <c r="AJ183" s="7"/>
      <c r="AK183" s="7"/>
      <c r="AL183" s="7"/>
      <c r="AM183" s="7"/>
      <c r="AN183" s="7"/>
      <c r="AO183" s="7"/>
      <c r="AP183" s="7"/>
      <c r="AQ183" s="7"/>
      <c r="AR183" s="7"/>
      <c r="AS183" s="7"/>
      <c r="AT183" s="7"/>
      <c r="AU183" s="7"/>
      <c r="AV183" s="7"/>
      <c r="AW183" s="7"/>
      <c r="AX183" s="7"/>
      <c r="AY183" s="7"/>
      <c r="AZ183" s="7"/>
      <c r="BA183" s="7"/>
      <c r="BB183" s="7"/>
      <c r="BC183" s="7"/>
      <c r="BD183" s="7"/>
      <c r="BE183" s="7"/>
      <c r="BF183" s="7"/>
      <c r="BG183" s="7"/>
      <c r="BH183" s="7"/>
      <c r="BI183" s="7"/>
    </row>
    <row r="184" spans="1:6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  <c r="AH184" s="7"/>
      <c r="AI184" s="7"/>
      <c r="AJ184" s="7"/>
      <c r="AK184" s="7"/>
      <c r="AL184" s="7"/>
      <c r="AM184" s="7"/>
      <c r="AN184" s="7"/>
      <c r="AO184" s="7"/>
      <c r="AP184" s="7"/>
      <c r="AQ184" s="7"/>
      <c r="AR184" s="7"/>
      <c r="AS184" s="7"/>
      <c r="AT184" s="7"/>
      <c r="AU184" s="7"/>
      <c r="AV184" s="7"/>
      <c r="AW184" s="7"/>
      <c r="AX184" s="7"/>
      <c r="AY184" s="7"/>
      <c r="AZ184" s="7"/>
      <c r="BA184" s="7"/>
      <c r="BB184" s="7"/>
      <c r="BC184" s="7"/>
      <c r="BD184" s="7"/>
      <c r="BE184" s="7"/>
      <c r="BF184" s="7"/>
      <c r="BG184" s="7"/>
      <c r="BH184" s="7"/>
      <c r="BI184" s="7"/>
    </row>
    <row r="185" spans="1:6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  <c r="AH185" s="7"/>
      <c r="AI185" s="7"/>
      <c r="AJ185" s="7"/>
      <c r="AK185" s="7"/>
      <c r="AL185" s="7"/>
      <c r="AM185" s="7"/>
      <c r="AN185" s="7"/>
      <c r="AO185" s="7"/>
      <c r="AP185" s="7"/>
      <c r="AQ185" s="7"/>
      <c r="AR185" s="7"/>
      <c r="AS185" s="7"/>
      <c r="AT185" s="7"/>
      <c r="AU185" s="7"/>
      <c r="AV185" s="7"/>
      <c r="AW185" s="7"/>
      <c r="AX185" s="7"/>
      <c r="AY185" s="7"/>
      <c r="AZ185" s="7"/>
      <c r="BA185" s="7"/>
      <c r="BB185" s="7"/>
      <c r="BC185" s="7"/>
      <c r="BD185" s="7"/>
      <c r="BE185" s="7"/>
      <c r="BF185" s="7"/>
      <c r="BG185" s="7"/>
      <c r="BH185" s="7"/>
      <c r="BI185" s="7"/>
    </row>
    <row r="186" spans="1:6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  <c r="AH186" s="7"/>
      <c r="AI186" s="7"/>
      <c r="AJ186" s="7"/>
      <c r="AK186" s="7"/>
      <c r="AL186" s="7"/>
      <c r="AM186" s="7"/>
      <c r="AN186" s="7"/>
      <c r="AO186" s="7"/>
      <c r="AP186" s="7"/>
      <c r="AQ186" s="7"/>
      <c r="AR186" s="7"/>
      <c r="AS186" s="7"/>
      <c r="AT186" s="7"/>
      <c r="AU186" s="7"/>
      <c r="AV186" s="7"/>
      <c r="AW186" s="7"/>
      <c r="AX186" s="7"/>
      <c r="AY186" s="7"/>
      <c r="AZ186" s="7"/>
      <c r="BA186" s="7"/>
      <c r="BB186" s="7"/>
      <c r="BC186" s="7"/>
      <c r="BD186" s="7"/>
      <c r="BE186" s="7"/>
      <c r="BF186" s="7"/>
      <c r="BG186" s="7"/>
      <c r="BH186" s="7"/>
      <c r="BI186" s="7"/>
    </row>
    <row r="187" spans="1:6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  <c r="AH187" s="7"/>
      <c r="AI187" s="7"/>
      <c r="AJ187" s="7"/>
      <c r="AK187" s="7"/>
      <c r="AL187" s="7"/>
      <c r="AM187" s="7"/>
      <c r="AN187" s="7"/>
      <c r="AO187" s="7"/>
      <c r="AP187" s="7"/>
      <c r="AQ187" s="7"/>
      <c r="AR187" s="7"/>
      <c r="AS187" s="7"/>
      <c r="AT187" s="7"/>
      <c r="AU187" s="7"/>
      <c r="AV187" s="7"/>
      <c r="AW187" s="7"/>
      <c r="AX187" s="7"/>
      <c r="AY187" s="7"/>
      <c r="AZ187" s="7"/>
      <c r="BA187" s="7"/>
      <c r="BB187" s="7"/>
      <c r="BC187" s="7"/>
      <c r="BD187" s="7"/>
      <c r="BE187" s="7"/>
      <c r="BF187" s="7"/>
      <c r="BG187" s="7"/>
      <c r="BH187" s="7"/>
      <c r="BI187" s="7"/>
    </row>
    <row r="188" spans="1:6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  <c r="AH188" s="7"/>
      <c r="AI188" s="7"/>
      <c r="AJ188" s="7"/>
      <c r="AK188" s="7"/>
      <c r="AL188" s="7"/>
      <c r="AM188" s="7"/>
      <c r="AN188" s="7"/>
      <c r="AO188" s="7"/>
      <c r="AP188" s="7"/>
      <c r="AQ188" s="7"/>
      <c r="AR188" s="7"/>
      <c r="AS188" s="7"/>
      <c r="AT188" s="7"/>
      <c r="AU188" s="7"/>
      <c r="AV188" s="7"/>
      <c r="AW188" s="7"/>
      <c r="AX188" s="7"/>
      <c r="AY188" s="7"/>
      <c r="AZ188" s="7"/>
      <c r="BA188" s="7"/>
      <c r="BB188" s="7"/>
      <c r="BC188" s="7"/>
      <c r="BD188" s="7"/>
      <c r="BE188" s="7"/>
      <c r="BF188" s="7"/>
      <c r="BG188" s="7"/>
      <c r="BH188" s="7"/>
      <c r="BI188" s="7"/>
    </row>
    <row r="189" spans="1:6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  <c r="AH189" s="7"/>
      <c r="AI189" s="7"/>
      <c r="AJ189" s="7"/>
      <c r="AK189" s="7"/>
      <c r="AL189" s="7"/>
      <c r="AM189" s="7"/>
      <c r="AN189" s="7"/>
      <c r="AO189" s="7"/>
      <c r="AP189" s="7"/>
      <c r="AQ189" s="7"/>
      <c r="AR189" s="7"/>
      <c r="AS189" s="7"/>
      <c r="AT189" s="7"/>
      <c r="AU189" s="7"/>
      <c r="AV189" s="7"/>
      <c r="AW189" s="7"/>
      <c r="AX189" s="7"/>
      <c r="AY189" s="7"/>
      <c r="AZ189" s="7"/>
      <c r="BA189" s="7"/>
      <c r="BB189" s="7"/>
      <c r="BC189" s="7"/>
      <c r="BD189" s="7"/>
      <c r="BE189" s="7"/>
      <c r="BF189" s="7"/>
      <c r="BG189" s="7"/>
      <c r="BH189" s="7"/>
      <c r="BI189" s="7"/>
    </row>
    <row r="190" spans="1:6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  <c r="AH190" s="7"/>
      <c r="AI190" s="7"/>
      <c r="AJ190" s="7"/>
      <c r="AK190" s="7"/>
      <c r="AL190" s="7"/>
      <c r="AM190" s="7"/>
      <c r="AN190" s="7"/>
      <c r="AO190" s="7"/>
      <c r="AP190" s="7"/>
      <c r="AQ190" s="7"/>
      <c r="AR190" s="7"/>
      <c r="AS190" s="7"/>
      <c r="AT190" s="7"/>
      <c r="AU190" s="7"/>
      <c r="AV190" s="7"/>
      <c r="AW190" s="7"/>
      <c r="AX190" s="7"/>
      <c r="AY190" s="7"/>
      <c r="AZ190" s="7"/>
      <c r="BA190" s="7"/>
      <c r="BB190" s="7"/>
      <c r="BC190" s="7"/>
      <c r="BD190" s="7"/>
      <c r="BE190" s="7"/>
      <c r="BF190" s="7"/>
      <c r="BG190" s="7"/>
      <c r="BH190" s="7"/>
      <c r="BI190" s="7"/>
    </row>
    <row r="191" spans="1:6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  <c r="AH191" s="7"/>
      <c r="AI191" s="7"/>
      <c r="AJ191" s="7"/>
      <c r="AK191" s="7"/>
      <c r="AL191" s="7"/>
      <c r="AM191" s="7"/>
      <c r="AN191" s="7"/>
      <c r="AO191" s="7"/>
      <c r="AP191" s="7"/>
      <c r="AQ191" s="7"/>
      <c r="AR191" s="7"/>
      <c r="AS191" s="7"/>
      <c r="AT191" s="7"/>
      <c r="AU191" s="7"/>
      <c r="AV191" s="7"/>
      <c r="AW191" s="7"/>
      <c r="AX191" s="7"/>
      <c r="AY191" s="7"/>
      <c r="AZ191" s="7"/>
      <c r="BA191" s="7"/>
      <c r="BB191" s="7"/>
      <c r="BC191" s="7"/>
      <c r="BD191" s="7"/>
      <c r="BE191" s="7"/>
      <c r="BF191" s="7"/>
      <c r="BG191" s="7"/>
      <c r="BH191" s="7"/>
      <c r="BI191" s="7"/>
    </row>
    <row r="192" spans="1:6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  <c r="AH192" s="7"/>
      <c r="AI192" s="7"/>
      <c r="AJ192" s="7"/>
      <c r="AK192" s="7"/>
      <c r="AL192" s="7"/>
      <c r="AM192" s="7"/>
      <c r="AN192" s="7"/>
      <c r="AO192" s="7"/>
      <c r="AP192" s="7"/>
      <c r="AQ192" s="7"/>
      <c r="AR192" s="7"/>
      <c r="AS192" s="7"/>
      <c r="AT192" s="7"/>
      <c r="AU192" s="7"/>
      <c r="AV192" s="7"/>
      <c r="AW192" s="7"/>
      <c r="AX192" s="7"/>
      <c r="AY192" s="7"/>
      <c r="AZ192" s="7"/>
      <c r="BA192" s="7"/>
      <c r="BB192" s="7"/>
      <c r="BC192" s="7"/>
      <c r="BD192" s="7"/>
      <c r="BE192" s="7"/>
      <c r="BF192" s="7"/>
      <c r="BG192" s="7"/>
      <c r="BH192" s="7"/>
      <c r="BI192" s="7"/>
    </row>
    <row r="193" spans="1:6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  <c r="AH193" s="7"/>
      <c r="AI193" s="7"/>
      <c r="AJ193" s="7"/>
      <c r="AK193" s="7"/>
      <c r="AL193" s="7"/>
      <c r="AM193" s="7"/>
      <c r="AN193" s="7"/>
      <c r="AO193" s="7"/>
      <c r="AP193" s="7"/>
      <c r="AQ193" s="7"/>
      <c r="AR193" s="7"/>
      <c r="AS193" s="7"/>
      <c r="AT193" s="7"/>
      <c r="AU193" s="7"/>
      <c r="AV193" s="7"/>
      <c r="AW193" s="7"/>
      <c r="AX193" s="7"/>
      <c r="AY193" s="7"/>
      <c r="AZ193" s="7"/>
      <c r="BA193" s="7"/>
      <c r="BB193" s="7"/>
      <c r="BC193" s="7"/>
      <c r="BD193" s="7"/>
      <c r="BE193" s="7"/>
      <c r="BF193" s="7"/>
      <c r="BG193" s="7"/>
      <c r="BH193" s="7"/>
      <c r="BI193" s="7"/>
    </row>
    <row r="194" spans="1:6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  <c r="AH194" s="7"/>
      <c r="AI194" s="7"/>
      <c r="AJ194" s="7"/>
      <c r="AK194" s="7"/>
      <c r="AL194" s="7"/>
      <c r="AM194" s="7"/>
      <c r="AN194" s="7"/>
      <c r="AO194" s="7"/>
      <c r="AP194" s="7"/>
      <c r="AQ194" s="7"/>
      <c r="AR194" s="7"/>
      <c r="AS194" s="7"/>
      <c r="AT194" s="7"/>
      <c r="AU194" s="7"/>
      <c r="AV194" s="7"/>
      <c r="AW194" s="7"/>
      <c r="AX194" s="7"/>
      <c r="AY194" s="7"/>
      <c r="AZ194" s="7"/>
      <c r="BA194" s="7"/>
      <c r="BB194" s="7"/>
      <c r="BC194" s="7"/>
      <c r="BD194" s="7"/>
      <c r="BE194" s="7"/>
      <c r="BF194" s="7"/>
      <c r="BG194" s="7"/>
      <c r="BH194" s="7"/>
      <c r="BI194" s="7"/>
    </row>
    <row r="195" spans="1:6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  <c r="AH195" s="7"/>
      <c r="AI195" s="7"/>
      <c r="AJ195" s="7"/>
      <c r="AK195" s="7"/>
      <c r="AL195" s="7"/>
      <c r="AM195" s="7"/>
      <c r="AN195" s="7"/>
      <c r="AO195" s="7"/>
      <c r="AP195" s="7"/>
      <c r="AQ195" s="7"/>
      <c r="AR195" s="7"/>
      <c r="AS195" s="7"/>
      <c r="AT195" s="7"/>
      <c r="AU195" s="7"/>
      <c r="AV195" s="7"/>
      <c r="AW195" s="7"/>
      <c r="AX195" s="7"/>
      <c r="AY195" s="7"/>
      <c r="AZ195" s="7"/>
      <c r="BA195" s="7"/>
      <c r="BB195" s="7"/>
      <c r="BC195" s="7"/>
      <c r="BD195" s="7"/>
      <c r="BE195" s="7"/>
      <c r="BF195" s="7"/>
      <c r="BG195" s="7"/>
      <c r="BH195" s="7"/>
      <c r="BI195" s="7"/>
    </row>
    <row r="196" spans="1:6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  <c r="AH196" s="7"/>
      <c r="AI196" s="7"/>
      <c r="AJ196" s="7"/>
      <c r="AK196" s="7"/>
      <c r="AL196" s="7"/>
      <c r="AM196" s="7"/>
      <c r="AN196" s="7"/>
      <c r="AO196" s="7"/>
      <c r="AP196" s="7"/>
      <c r="AQ196" s="7"/>
      <c r="AR196" s="7"/>
      <c r="AS196" s="7"/>
      <c r="AT196" s="7"/>
      <c r="AU196" s="7"/>
      <c r="AV196" s="7"/>
      <c r="AW196" s="7"/>
      <c r="AX196" s="7"/>
      <c r="AY196" s="7"/>
      <c r="AZ196" s="7"/>
      <c r="BA196" s="7"/>
      <c r="BB196" s="7"/>
      <c r="BC196" s="7"/>
      <c r="BD196" s="7"/>
      <c r="BE196" s="7"/>
      <c r="BF196" s="7"/>
      <c r="BG196" s="7"/>
      <c r="BH196" s="7"/>
      <c r="BI196" s="7"/>
    </row>
    <row r="197" spans="1:6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  <c r="AH197" s="7"/>
      <c r="AI197" s="7"/>
      <c r="AJ197" s="7"/>
      <c r="AK197" s="7"/>
      <c r="AL197" s="7"/>
      <c r="AM197" s="7"/>
      <c r="AN197" s="7"/>
      <c r="AO197" s="7"/>
      <c r="AP197" s="7"/>
      <c r="AQ197" s="7"/>
      <c r="AR197" s="7"/>
      <c r="AS197" s="7"/>
      <c r="AT197" s="7"/>
      <c r="AU197" s="7"/>
      <c r="AV197" s="7"/>
      <c r="AW197" s="7"/>
      <c r="AX197" s="7"/>
      <c r="AY197" s="7"/>
      <c r="AZ197" s="7"/>
      <c r="BA197" s="7"/>
      <c r="BB197" s="7"/>
      <c r="BC197" s="7"/>
      <c r="BD197" s="7"/>
      <c r="BE197" s="7"/>
      <c r="BF197" s="7"/>
      <c r="BG197" s="7"/>
      <c r="BH197" s="7"/>
      <c r="BI197" s="7"/>
    </row>
    <row r="198" spans="1:6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  <c r="AH198" s="7"/>
      <c r="AI198" s="7"/>
      <c r="AJ198" s="7"/>
      <c r="AK198" s="7"/>
      <c r="AL198" s="7"/>
      <c r="AM198" s="7"/>
      <c r="AN198" s="7"/>
      <c r="AO198" s="7"/>
      <c r="AP198" s="7"/>
      <c r="AQ198" s="7"/>
      <c r="AR198" s="7"/>
      <c r="AS198" s="7"/>
      <c r="AT198" s="7"/>
      <c r="AU198" s="7"/>
      <c r="AV198" s="7"/>
      <c r="AW198" s="7"/>
      <c r="AX198" s="7"/>
      <c r="AY198" s="7"/>
      <c r="AZ198" s="7"/>
      <c r="BA198" s="7"/>
      <c r="BB198" s="7"/>
      <c r="BC198" s="7"/>
      <c r="BD198" s="7"/>
      <c r="BE198" s="7"/>
      <c r="BF198" s="7"/>
      <c r="BG198" s="7"/>
      <c r="BH198" s="7"/>
      <c r="BI198" s="7"/>
    </row>
    <row r="199" spans="1:6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  <c r="AH199" s="7"/>
      <c r="AI199" s="7"/>
      <c r="AJ199" s="7"/>
      <c r="AK199" s="7"/>
      <c r="AL199" s="7"/>
      <c r="AM199" s="7"/>
      <c r="AN199" s="7"/>
      <c r="AO199" s="7"/>
      <c r="AP199" s="7"/>
      <c r="AQ199" s="7"/>
      <c r="AR199" s="7"/>
      <c r="AS199" s="7"/>
      <c r="AT199" s="7"/>
      <c r="AU199" s="7"/>
      <c r="AV199" s="7"/>
      <c r="AW199" s="7"/>
      <c r="AX199" s="7"/>
      <c r="AY199" s="7"/>
      <c r="AZ199" s="7"/>
      <c r="BA199" s="7"/>
      <c r="BB199" s="7"/>
      <c r="BC199" s="7"/>
      <c r="BD199" s="7"/>
      <c r="BE199" s="7"/>
      <c r="BF199" s="7"/>
      <c r="BG199" s="7"/>
      <c r="BH199" s="7"/>
      <c r="BI199" s="7"/>
    </row>
    <row r="200" spans="1:6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  <c r="AH200" s="7"/>
      <c r="AI200" s="7"/>
      <c r="AJ200" s="7"/>
      <c r="AK200" s="7"/>
      <c r="AL200" s="7"/>
      <c r="AM200" s="7"/>
      <c r="AN200" s="7"/>
      <c r="AO200" s="7"/>
      <c r="AP200" s="7"/>
      <c r="AQ200" s="7"/>
      <c r="AR200" s="7"/>
      <c r="AS200" s="7"/>
      <c r="AT200" s="7"/>
      <c r="AU200" s="7"/>
      <c r="AV200" s="7"/>
      <c r="AW200" s="7"/>
      <c r="AX200" s="7"/>
      <c r="AY200" s="7"/>
      <c r="AZ200" s="7"/>
      <c r="BA200" s="7"/>
      <c r="BB200" s="7"/>
      <c r="BC200" s="7"/>
      <c r="BD200" s="7"/>
      <c r="BE200" s="7"/>
      <c r="BF200" s="7"/>
      <c r="BG200" s="7"/>
      <c r="BH200" s="7"/>
      <c r="BI200" s="7"/>
    </row>
    <row r="201" spans="1:6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  <c r="AH201" s="7"/>
      <c r="AI201" s="7"/>
      <c r="AJ201" s="7"/>
      <c r="AK201" s="7"/>
      <c r="AL201" s="7"/>
      <c r="AM201" s="7"/>
      <c r="AN201" s="7"/>
      <c r="AO201" s="7"/>
      <c r="AP201" s="7"/>
      <c r="AQ201" s="7"/>
      <c r="AR201" s="7"/>
      <c r="AS201" s="7"/>
      <c r="AT201" s="7"/>
      <c r="AU201" s="7"/>
      <c r="AV201" s="7"/>
      <c r="AW201" s="7"/>
      <c r="AX201" s="7"/>
      <c r="AY201" s="7"/>
      <c r="AZ201" s="7"/>
      <c r="BA201" s="7"/>
      <c r="BB201" s="7"/>
      <c r="BC201" s="7"/>
      <c r="BD201" s="7"/>
      <c r="BE201" s="7"/>
      <c r="BF201" s="7"/>
      <c r="BG201" s="7"/>
      <c r="BH201" s="7"/>
      <c r="BI201" s="7"/>
    </row>
    <row r="202" spans="1:6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  <c r="AH202" s="7"/>
      <c r="AI202" s="7"/>
      <c r="AJ202" s="7"/>
      <c r="AK202" s="7"/>
      <c r="AL202" s="7"/>
      <c r="AM202" s="7"/>
      <c r="AN202" s="7"/>
      <c r="AO202" s="7"/>
      <c r="AP202" s="7"/>
      <c r="AQ202" s="7"/>
      <c r="AR202" s="7"/>
      <c r="AS202" s="7"/>
      <c r="AT202" s="7"/>
      <c r="AU202" s="7"/>
      <c r="AV202" s="7"/>
      <c r="AW202" s="7"/>
      <c r="AX202" s="7"/>
      <c r="AY202" s="7"/>
      <c r="AZ202" s="7"/>
      <c r="BA202" s="7"/>
      <c r="BB202" s="7"/>
      <c r="BC202" s="7"/>
      <c r="BD202" s="7"/>
      <c r="BE202" s="7"/>
      <c r="BF202" s="7"/>
      <c r="BG202" s="7"/>
      <c r="BH202" s="7"/>
      <c r="BI202" s="7"/>
    </row>
    <row r="203" spans="1:6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  <c r="AH203" s="7"/>
      <c r="AI203" s="7"/>
      <c r="AJ203" s="7"/>
      <c r="AK203" s="7"/>
      <c r="AL203" s="7"/>
      <c r="AM203" s="7"/>
      <c r="AN203" s="7"/>
      <c r="AO203" s="7"/>
      <c r="AP203" s="7"/>
      <c r="AQ203" s="7"/>
      <c r="AR203" s="7"/>
      <c r="AS203" s="7"/>
      <c r="AT203" s="7"/>
      <c r="AU203" s="7"/>
      <c r="AV203" s="7"/>
      <c r="AW203" s="7"/>
      <c r="AX203" s="7"/>
      <c r="AY203" s="7"/>
      <c r="AZ203" s="7"/>
      <c r="BA203" s="7"/>
      <c r="BB203" s="7"/>
      <c r="BC203" s="7"/>
      <c r="BD203" s="7"/>
      <c r="BE203" s="7"/>
      <c r="BF203" s="7"/>
      <c r="BG203" s="7"/>
      <c r="BH203" s="7"/>
      <c r="BI203" s="7"/>
    </row>
    <row r="204" spans="1:6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  <c r="AH204" s="7"/>
      <c r="AI204" s="7"/>
      <c r="AJ204" s="7"/>
      <c r="AK204" s="7"/>
      <c r="AL204" s="7"/>
      <c r="AM204" s="7"/>
      <c r="AN204" s="7"/>
      <c r="AO204" s="7"/>
      <c r="AP204" s="7"/>
      <c r="AQ204" s="7"/>
      <c r="AR204" s="7"/>
      <c r="AS204" s="7"/>
      <c r="AT204" s="7"/>
      <c r="AU204" s="7"/>
      <c r="AV204" s="7"/>
      <c r="AW204" s="7"/>
      <c r="AX204" s="7"/>
      <c r="AY204" s="7"/>
      <c r="AZ204" s="7"/>
      <c r="BA204" s="7"/>
      <c r="BB204" s="7"/>
      <c r="BC204" s="7"/>
      <c r="BD204" s="7"/>
      <c r="BE204" s="7"/>
      <c r="BF204" s="7"/>
      <c r="BG204" s="7"/>
      <c r="BH204" s="7"/>
      <c r="BI204" s="7"/>
    </row>
    <row r="205" spans="1:6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  <c r="AH205" s="7"/>
      <c r="AI205" s="7"/>
      <c r="AJ205" s="7"/>
      <c r="AK205" s="7"/>
      <c r="AL205" s="7"/>
      <c r="AM205" s="7"/>
      <c r="AN205" s="7"/>
      <c r="AO205" s="7"/>
      <c r="AP205" s="7"/>
      <c r="AQ205" s="7"/>
      <c r="AR205" s="7"/>
      <c r="AS205" s="7"/>
      <c r="AT205" s="7"/>
      <c r="AU205" s="7"/>
      <c r="AV205" s="7"/>
      <c r="AW205" s="7"/>
      <c r="AX205" s="7"/>
      <c r="AY205" s="7"/>
      <c r="AZ205" s="7"/>
      <c r="BA205" s="7"/>
      <c r="BB205" s="7"/>
      <c r="BC205" s="7"/>
      <c r="BD205" s="7"/>
      <c r="BE205" s="7"/>
      <c r="BF205" s="7"/>
      <c r="BG205" s="7"/>
      <c r="BH205" s="7"/>
      <c r="BI205" s="7"/>
    </row>
    <row r="206" spans="1:6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  <c r="AH206" s="7"/>
      <c r="AI206" s="7"/>
      <c r="AJ206" s="7"/>
      <c r="AK206" s="7"/>
      <c r="AL206" s="7"/>
      <c r="AM206" s="7"/>
      <c r="AN206" s="7"/>
      <c r="AO206" s="7"/>
      <c r="AP206" s="7"/>
      <c r="AQ206" s="7"/>
      <c r="AR206" s="7"/>
      <c r="AS206" s="7"/>
      <c r="AT206" s="7"/>
      <c r="AU206" s="7"/>
      <c r="AV206" s="7"/>
      <c r="AW206" s="7"/>
      <c r="AX206" s="7"/>
      <c r="AY206" s="7"/>
      <c r="AZ206" s="7"/>
      <c r="BA206" s="7"/>
      <c r="BB206" s="7"/>
      <c r="BC206" s="7"/>
      <c r="BD206" s="7"/>
      <c r="BE206" s="7"/>
      <c r="BF206" s="7"/>
      <c r="BG206" s="7"/>
      <c r="BH206" s="7"/>
      <c r="BI206" s="7"/>
    </row>
    <row r="207" spans="1:6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  <c r="AH207" s="7"/>
      <c r="AI207" s="7"/>
      <c r="AJ207" s="7"/>
      <c r="AK207" s="7"/>
      <c r="AL207" s="7"/>
      <c r="AM207" s="7"/>
      <c r="AN207" s="7"/>
      <c r="AO207" s="7"/>
      <c r="AP207" s="7"/>
      <c r="AQ207" s="7"/>
      <c r="AR207" s="7"/>
      <c r="AS207" s="7"/>
      <c r="AT207" s="7"/>
      <c r="AU207" s="7"/>
      <c r="AV207" s="7"/>
      <c r="AW207" s="7"/>
      <c r="AX207" s="7"/>
      <c r="AY207" s="7"/>
      <c r="AZ207" s="7"/>
      <c r="BA207" s="7"/>
      <c r="BB207" s="7"/>
      <c r="BC207" s="7"/>
      <c r="BD207" s="7"/>
      <c r="BE207" s="7"/>
      <c r="BF207" s="7"/>
      <c r="BG207" s="7"/>
      <c r="BH207" s="7"/>
      <c r="BI207" s="7"/>
    </row>
    <row r="208" spans="1:6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  <c r="AH208" s="7"/>
      <c r="AI208" s="7"/>
      <c r="AJ208" s="7"/>
      <c r="AK208" s="7"/>
      <c r="AL208" s="7"/>
      <c r="AM208" s="7"/>
      <c r="AN208" s="7"/>
      <c r="AO208" s="7"/>
      <c r="AP208" s="7"/>
      <c r="AQ208" s="7"/>
      <c r="AR208" s="7"/>
      <c r="AS208" s="7"/>
      <c r="AT208" s="7"/>
      <c r="AU208" s="7"/>
      <c r="AV208" s="7"/>
      <c r="AW208" s="7"/>
      <c r="AX208" s="7"/>
      <c r="AY208" s="7"/>
      <c r="AZ208" s="7"/>
      <c r="BA208" s="7"/>
      <c r="BB208" s="7"/>
      <c r="BC208" s="7"/>
      <c r="BD208" s="7"/>
      <c r="BE208" s="7"/>
      <c r="BF208" s="7"/>
      <c r="BG208" s="7"/>
      <c r="BH208" s="7"/>
      <c r="BI208" s="7"/>
    </row>
    <row r="209" spans="1:6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  <c r="AH209" s="7"/>
      <c r="AI209" s="7"/>
      <c r="AJ209" s="7"/>
      <c r="AK209" s="7"/>
      <c r="AL209" s="7"/>
      <c r="AM209" s="7"/>
      <c r="AN209" s="7"/>
      <c r="AO209" s="7"/>
      <c r="AP209" s="7"/>
      <c r="AQ209" s="7"/>
      <c r="AR209" s="7"/>
      <c r="AS209" s="7"/>
      <c r="AT209" s="7"/>
      <c r="AU209" s="7"/>
      <c r="AV209" s="7"/>
      <c r="AW209" s="7"/>
      <c r="AX209" s="7"/>
      <c r="AY209" s="7"/>
      <c r="AZ209" s="7"/>
      <c r="BA209" s="7"/>
      <c r="BB209" s="7"/>
      <c r="BC209" s="7"/>
      <c r="BD209" s="7"/>
      <c r="BE209" s="7"/>
      <c r="BF209" s="7"/>
      <c r="BG209" s="7"/>
      <c r="BH209" s="7"/>
      <c r="BI209" s="7"/>
    </row>
    <row r="210" spans="1:6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  <c r="AH210" s="7"/>
      <c r="AI210" s="7"/>
      <c r="AJ210" s="7"/>
      <c r="AK210" s="7"/>
      <c r="AL210" s="7"/>
      <c r="AM210" s="7"/>
      <c r="AN210" s="7"/>
      <c r="AO210" s="7"/>
      <c r="AP210" s="7"/>
      <c r="AQ210" s="7"/>
      <c r="AR210" s="7"/>
      <c r="AS210" s="7"/>
      <c r="AT210" s="7"/>
      <c r="AU210" s="7"/>
      <c r="AV210" s="7"/>
      <c r="AW210" s="7"/>
      <c r="AX210" s="7"/>
      <c r="AY210" s="7"/>
      <c r="AZ210" s="7"/>
      <c r="BA210" s="7"/>
      <c r="BB210" s="7"/>
      <c r="BC210" s="7"/>
      <c r="BD210" s="7"/>
      <c r="BE210" s="7"/>
      <c r="BF210" s="7"/>
      <c r="BG210" s="7"/>
      <c r="BH210" s="7"/>
      <c r="BI210" s="7"/>
    </row>
    <row r="211" spans="1:6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  <c r="AH211" s="7"/>
      <c r="AI211" s="7"/>
      <c r="AJ211" s="7"/>
      <c r="AK211" s="7"/>
      <c r="AL211" s="7"/>
      <c r="AM211" s="7"/>
      <c r="AN211" s="7"/>
      <c r="AO211" s="7"/>
      <c r="AP211" s="7"/>
      <c r="AQ211" s="7"/>
      <c r="AR211" s="7"/>
      <c r="AS211" s="7"/>
      <c r="AT211" s="7"/>
      <c r="AU211" s="7"/>
      <c r="AV211" s="7"/>
      <c r="AW211" s="7"/>
      <c r="AX211" s="7"/>
      <c r="AY211" s="7"/>
      <c r="AZ211" s="7"/>
      <c r="BA211" s="7"/>
      <c r="BB211" s="7"/>
      <c r="BC211" s="7"/>
      <c r="BD211" s="7"/>
      <c r="BE211" s="7"/>
      <c r="BF211" s="7"/>
      <c r="BG211" s="7"/>
      <c r="BH211" s="7"/>
      <c r="BI211" s="7"/>
    </row>
    <row r="212" spans="1:6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  <c r="AH212" s="7"/>
      <c r="AI212" s="7"/>
      <c r="AJ212" s="7"/>
      <c r="AK212" s="7"/>
      <c r="AL212" s="7"/>
      <c r="AM212" s="7"/>
      <c r="AN212" s="7"/>
      <c r="AO212" s="7"/>
      <c r="AP212" s="7"/>
      <c r="AQ212" s="7"/>
      <c r="AR212" s="7"/>
      <c r="AS212" s="7"/>
      <c r="AT212" s="7"/>
      <c r="AU212" s="7"/>
      <c r="AV212" s="7"/>
      <c r="AW212" s="7"/>
      <c r="AX212" s="7"/>
      <c r="AY212" s="7"/>
      <c r="AZ212" s="7"/>
      <c r="BA212" s="7"/>
      <c r="BB212" s="7"/>
      <c r="BC212" s="7"/>
      <c r="BD212" s="7"/>
      <c r="BE212" s="7"/>
      <c r="BF212" s="7"/>
      <c r="BG212" s="7"/>
      <c r="BH212" s="7"/>
      <c r="BI212" s="7"/>
    </row>
    <row r="213" spans="1:6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  <c r="AH213" s="7"/>
      <c r="AI213" s="7"/>
      <c r="AJ213" s="7"/>
      <c r="AK213" s="7"/>
      <c r="AL213" s="7"/>
      <c r="AM213" s="7"/>
      <c r="AN213" s="7"/>
      <c r="AO213" s="7"/>
      <c r="AP213" s="7"/>
      <c r="AQ213" s="7"/>
      <c r="AR213" s="7"/>
      <c r="AS213" s="7"/>
      <c r="AT213" s="7"/>
      <c r="AU213" s="7"/>
      <c r="AV213" s="7"/>
      <c r="AW213" s="7"/>
      <c r="AX213" s="7"/>
      <c r="AY213" s="7"/>
      <c r="AZ213" s="7"/>
      <c r="BA213" s="7"/>
      <c r="BB213" s="7"/>
      <c r="BC213" s="7"/>
      <c r="BD213" s="7"/>
      <c r="BE213" s="7"/>
      <c r="BF213" s="7"/>
      <c r="BG213" s="7"/>
      <c r="BH213" s="7"/>
      <c r="BI213" s="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BI78"/>
  <sheetViews>
    <sheetView tabSelected="1" workbookViewId="0">
      <pane xSplit="1" topLeftCell="B1" activePane="topRight" state="frozen"/>
      <selection pane="topRight" activeCell="B7" sqref="B7"/>
    </sheetView>
  </sheetViews>
  <sheetFormatPr defaultRowHeight="15"/>
  <cols>
    <col min="1" max="1" width="23.5703125" bestFit="1" customWidth="1"/>
    <col min="2" max="2" width="6" bestFit="1" customWidth="1"/>
    <col min="3" max="20" width="5" bestFit="1" customWidth="1"/>
    <col min="21" max="61" width="6" bestFit="1" customWidth="1"/>
  </cols>
  <sheetData>
    <row r="1" spans="1:61">
      <c r="A1" t="s">
        <v>3</v>
      </c>
    </row>
    <row r="2" spans="1:61">
      <c r="A2" s="13" t="s">
        <v>27</v>
      </c>
      <c r="B2" s="21">
        <v>200</v>
      </c>
    </row>
    <row r="4" spans="1:61">
      <c r="A4" s="10" t="s">
        <v>4</v>
      </c>
      <c r="B4" s="17">
        <v>26</v>
      </c>
    </row>
    <row r="5" spans="1:61">
      <c r="B5" s="4" t="s">
        <v>41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6"/>
    </row>
    <row r="6" spans="1:61">
      <c r="A6" s="2" t="s">
        <v>1</v>
      </c>
      <c r="B6" s="11">
        <v>500</v>
      </c>
      <c r="C6" s="11">
        <f>B6+500</f>
        <v>1000</v>
      </c>
      <c r="D6" s="11">
        <f t="shared" ref="D6:BI6" si="0">C6+500</f>
        <v>1500</v>
      </c>
      <c r="E6" s="11">
        <f t="shared" si="0"/>
        <v>2000</v>
      </c>
      <c r="F6" s="11">
        <f t="shared" si="0"/>
        <v>2500</v>
      </c>
      <c r="G6" s="11">
        <f t="shared" si="0"/>
        <v>3000</v>
      </c>
      <c r="H6" s="11">
        <f t="shared" si="0"/>
        <v>3500</v>
      </c>
      <c r="I6" s="11">
        <f t="shared" si="0"/>
        <v>4000</v>
      </c>
      <c r="J6" s="11">
        <f t="shared" si="0"/>
        <v>4500</v>
      </c>
      <c r="K6" s="11">
        <f t="shared" si="0"/>
        <v>5000</v>
      </c>
      <c r="L6" s="11">
        <f t="shared" si="0"/>
        <v>5500</v>
      </c>
      <c r="M6" s="11">
        <f t="shared" si="0"/>
        <v>6000</v>
      </c>
      <c r="N6" s="11">
        <f t="shared" si="0"/>
        <v>6500</v>
      </c>
      <c r="O6" s="11">
        <f t="shared" si="0"/>
        <v>7000</v>
      </c>
      <c r="P6" s="11">
        <f t="shared" si="0"/>
        <v>7500</v>
      </c>
      <c r="Q6" s="11">
        <f t="shared" si="0"/>
        <v>8000</v>
      </c>
      <c r="R6" s="11">
        <f t="shared" si="0"/>
        <v>8500</v>
      </c>
      <c r="S6" s="11">
        <f t="shared" si="0"/>
        <v>9000</v>
      </c>
      <c r="T6" s="11">
        <f t="shared" si="0"/>
        <v>9500</v>
      </c>
      <c r="U6" s="11">
        <f t="shared" si="0"/>
        <v>10000</v>
      </c>
      <c r="V6" s="11">
        <f t="shared" si="0"/>
        <v>10500</v>
      </c>
      <c r="W6" s="11">
        <f t="shared" si="0"/>
        <v>11000</v>
      </c>
      <c r="X6" s="11">
        <f t="shared" si="0"/>
        <v>11500</v>
      </c>
      <c r="Y6" s="11">
        <f t="shared" si="0"/>
        <v>12000</v>
      </c>
      <c r="Z6" s="11">
        <f t="shared" si="0"/>
        <v>12500</v>
      </c>
      <c r="AA6" s="11">
        <f t="shared" si="0"/>
        <v>13000</v>
      </c>
      <c r="AB6" s="11">
        <f t="shared" si="0"/>
        <v>13500</v>
      </c>
      <c r="AC6" s="11">
        <f t="shared" si="0"/>
        <v>14000</v>
      </c>
      <c r="AD6" s="11">
        <f t="shared" si="0"/>
        <v>14500</v>
      </c>
      <c r="AE6" s="11">
        <f t="shared" si="0"/>
        <v>15000</v>
      </c>
      <c r="AF6" s="11">
        <f t="shared" si="0"/>
        <v>15500</v>
      </c>
      <c r="AG6" s="11">
        <f t="shared" si="0"/>
        <v>16000</v>
      </c>
      <c r="AH6" s="11">
        <f t="shared" si="0"/>
        <v>16500</v>
      </c>
      <c r="AI6" s="11">
        <f t="shared" si="0"/>
        <v>17000</v>
      </c>
      <c r="AJ6" s="11">
        <f t="shared" si="0"/>
        <v>17500</v>
      </c>
      <c r="AK6" s="11">
        <f t="shared" si="0"/>
        <v>18000</v>
      </c>
      <c r="AL6" s="11">
        <f t="shared" si="0"/>
        <v>18500</v>
      </c>
      <c r="AM6" s="11">
        <f t="shared" si="0"/>
        <v>19000</v>
      </c>
      <c r="AN6" s="11">
        <f t="shared" si="0"/>
        <v>19500</v>
      </c>
      <c r="AO6" s="11">
        <f t="shared" si="0"/>
        <v>20000</v>
      </c>
      <c r="AP6" s="11">
        <f t="shared" si="0"/>
        <v>20500</v>
      </c>
      <c r="AQ6" s="11">
        <f t="shared" si="0"/>
        <v>21000</v>
      </c>
      <c r="AR6" s="11">
        <f t="shared" si="0"/>
        <v>21500</v>
      </c>
      <c r="AS6" s="11">
        <f t="shared" si="0"/>
        <v>22000</v>
      </c>
      <c r="AT6" s="11">
        <f t="shared" si="0"/>
        <v>22500</v>
      </c>
      <c r="AU6" s="11">
        <f t="shared" si="0"/>
        <v>23000</v>
      </c>
      <c r="AV6" s="11">
        <f t="shared" si="0"/>
        <v>23500</v>
      </c>
      <c r="AW6" s="11">
        <f t="shared" si="0"/>
        <v>24000</v>
      </c>
      <c r="AX6" s="11">
        <f t="shared" si="0"/>
        <v>24500</v>
      </c>
      <c r="AY6" s="11">
        <f t="shared" si="0"/>
        <v>25000</v>
      </c>
      <c r="AZ6" s="11">
        <f t="shared" si="0"/>
        <v>25500</v>
      </c>
      <c r="BA6" s="11">
        <f t="shared" si="0"/>
        <v>26000</v>
      </c>
      <c r="BB6" s="11">
        <f t="shared" si="0"/>
        <v>26500</v>
      </c>
      <c r="BC6" s="11">
        <f t="shared" si="0"/>
        <v>27000</v>
      </c>
      <c r="BD6" s="11">
        <f t="shared" si="0"/>
        <v>27500</v>
      </c>
      <c r="BE6" s="11">
        <f t="shared" si="0"/>
        <v>28000</v>
      </c>
      <c r="BF6" s="11">
        <f t="shared" si="0"/>
        <v>28500</v>
      </c>
      <c r="BG6" s="11">
        <f t="shared" si="0"/>
        <v>29000</v>
      </c>
      <c r="BH6" s="11">
        <f t="shared" si="0"/>
        <v>29500</v>
      </c>
      <c r="BI6" s="11">
        <f t="shared" si="0"/>
        <v>30000</v>
      </c>
    </row>
    <row r="7" spans="1:61">
      <c r="A7" s="3">
        <v>15</v>
      </c>
      <c r="B7" s="12">
        <f>(B$6-$B$4)*((15-($A7+0.00198*$B$4))/(273+($A7+0.00198*$B$4)-(0.5*0.00198*((B$6-$B$4)+$B$4))))</f>
        <v>-8.485818159966306E-2</v>
      </c>
      <c r="C7" s="12">
        <f t="shared" ref="C7:BI11" si="1">(C$6-$B$4)*((15-($A7+0.00198*$B$4))/(273+($A7+0.00198*$B$4)-(0.5*0.00198*((C$6-$B$4)+$B$4))))</f>
        <v>-0.1746717114396531</v>
      </c>
      <c r="D7" s="12">
        <f t="shared" si="1"/>
        <v>-0.26479551969930198</v>
      </c>
      <c r="E7" s="12">
        <f t="shared" si="1"/>
        <v>-0.35523121703708288</v>
      </c>
      <c r="F7" s="12">
        <f t="shared" si="1"/>
        <v>-0.44598042527871823</v>
      </c>
      <c r="G7" s="12">
        <f t="shared" si="1"/>
        <v>-0.53704477751413127</v>
      </c>
      <c r="H7" s="12">
        <f t="shared" si="1"/>
        <v>-0.62842591819540783</v>
      </c>
      <c r="I7" s="12">
        <f t="shared" si="1"/>
        <v>-0.72012550323578506</v>
      </c>
      <c r="J7" s="12">
        <f t="shared" si="1"/>
        <v>-0.81214520010967295</v>
      </c>
      <c r="K7" s="12">
        <f t="shared" si="1"/>
        <v>-0.90448668795372844</v>
      </c>
      <c r="L7" s="12">
        <f t="shared" si="1"/>
        <v>-0.99715165766899105</v>
      </c>
      <c r="M7" s="12">
        <f t="shared" si="1"/>
        <v>-1.0901418120240922</v>
      </c>
      <c r="N7" s="12">
        <f t="shared" si="1"/>
        <v>-1.1834588657595548</v>
      </c>
      <c r="O7" s="12">
        <f t="shared" si="1"/>
        <v>-1.2771045456931935</v>
      </c>
      <c r="P7" s="12">
        <f t="shared" si="1"/>
        <v>-1.3710805908266321</v>
      </c>
      <c r="Q7" s="12">
        <f t="shared" si="1"/>
        <v>-1.4653887524529481</v>
      </c>
      <c r="R7" s="12">
        <f t="shared" si="1"/>
        <v>-1.5600307942654614</v>
      </c>
      <c r="S7" s="12">
        <f t="shared" si="1"/>
        <v>-1.6550084924676824</v>
      </c>
      <c r="T7" s="12">
        <f t="shared" si="1"/>
        <v>-1.7503236358844279</v>
      </c>
      <c r="U7" s="12">
        <f t="shared" si="1"/>
        <v>-1.8459780260741285</v>
      </c>
      <c r="V7" s="12">
        <f t="shared" si="1"/>
        <v>-1.9419734774423321</v>
      </c>
      <c r="W7" s="12">
        <f t="shared" si="1"/>
        <v>-2.0383118173564276</v>
      </c>
      <c r="X7" s="12">
        <f t="shared" si="1"/>
        <v>-2.1349948862615991</v>
      </c>
      <c r="Y7" s="12">
        <f t="shared" si="1"/>
        <v>-2.2320245377980266</v>
      </c>
      <c r="Z7" s="12">
        <f t="shared" si="1"/>
        <v>-2.3294026389193476</v>
      </c>
      <c r="AA7" s="12">
        <f t="shared" si="1"/>
        <v>-2.4271310700124027</v>
      </c>
      <c r="AB7" s="12">
        <f t="shared" si="1"/>
        <v>-2.52521172501827</v>
      </c>
      <c r="AC7" s="12">
        <f t="shared" si="1"/>
        <v>-2.6236465115546133</v>
      </c>
      <c r="AD7" s="12">
        <f t="shared" si="1"/>
        <v>-2.7224373510393569</v>
      </c>
      <c r="AE7" s="12">
        <f t="shared" si="1"/>
        <v>-2.8215861788157084</v>
      </c>
      <c r="AF7" s="12">
        <f t="shared" si="1"/>
        <v>-2.9210949442785372</v>
      </c>
      <c r="AG7" s="12">
        <f t="shared" si="1"/>
        <v>-3.0209656110021363</v>
      </c>
      <c r="AH7" s="12">
        <f t="shared" si="1"/>
        <v>-3.1212001568693797</v>
      </c>
      <c r="AI7" s="12">
        <f t="shared" si="1"/>
        <v>-3.2218005742022924</v>
      </c>
      <c r="AJ7" s="12">
        <f t="shared" si="1"/>
        <v>-3.322768869894055</v>
      </c>
      <c r="AK7" s="12">
        <f t="shared" si="1"/>
        <v>-3.4241070655424579</v>
      </c>
      <c r="AL7" s="12">
        <f t="shared" si="1"/>
        <v>-3.5258171975848249</v>
      </c>
      <c r="AM7" s="12">
        <f t="shared" si="1"/>
        <v>-3.6279013174344277</v>
      </c>
      <c r="AN7" s="12">
        <f t="shared" si="1"/>
        <v>-3.7303614916184018</v>
      </c>
      <c r="AO7" s="12">
        <f t="shared" si="1"/>
        <v>-3.8331998019171967</v>
      </c>
      <c r="AP7" s="12">
        <f t="shared" si="1"/>
        <v>-3.9364183455055679</v>
      </c>
      <c r="AQ7" s="12">
        <f t="shared" si="1"/>
        <v>-4.0400192350951381</v>
      </c>
      <c r="AR7" s="12">
        <f t="shared" si="1"/>
        <v>-4.1440045990785448</v>
      </c>
      <c r="AS7" s="12">
        <f t="shared" si="1"/>
        <v>-4.2483765816751928</v>
      </c>
      <c r="AT7" s="12">
        <f t="shared" si="1"/>
        <v>-4.3531373430786431</v>
      </c>
      <c r="AU7" s="12">
        <f t="shared" si="1"/>
        <v>-4.4582890596056464</v>
      </c>
      <c r="AV7" s="12">
        <f t="shared" si="1"/>
        <v>-4.5638339238468442</v>
      </c>
      <c r="AW7" s="12">
        <f t="shared" si="1"/>
        <v>-4.6697741448191739</v>
      </c>
      <c r="AX7" s="12">
        <f t="shared" si="1"/>
        <v>-4.7761119481199819</v>
      </c>
      <c r="AY7" s="12">
        <f t="shared" si="1"/>
        <v>-4.882849576082875</v>
      </c>
      <c r="AZ7" s="12">
        <f t="shared" si="1"/>
        <v>-4.9899892879353409</v>
      </c>
      <c r="BA7" s="12">
        <f t="shared" si="1"/>
        <v>-5.0975333599581436</v>
      </c>
      <c r="BB7" s="12">
        <f t="shared" si="1"/>
        <v>-5.205484085646531</v>
      </c>
      <c r="BC7" s="12">
        <f t="shared" si="1"/>
        <v>-5.3138437758732771</v>
      </c>
      <c r="BD7" s="12">
        <f t="shared" si="1"/>
        <v>-5.4226147590535785</v>
      </c>
      <c r="BE7" s="12">
        <f t="shared" si="1"/>
        <v>-5.5317993813118278</v>
      </c>
      <c r="BF7" s="12">
        <f t="shared" si="1"/>
        <v>-5.6414000066503078</v>
      </c>
      <c r="BG7" s="12">
        <f t="shared" si="1"/>
        <v>-5.751419017119793</v>
      </c>
      <c r="BH7" s="12">
        <f t="shared" si="1"/>
        <v>-5.8618588129921347</v>
      </c>
      <c r="BI7" s="12">
        <f t="shared" si="1"/>
        <v>-5.9727218129348136</v>
      </c>
    </row>
    <row r="8" spans="1:61">
      <c r="A8" s="3">
        <f>A7-1</f>
        <v>14</v>
      </c>
      <c r="B8" s="12">
        <f>(B$6-$B$4)*((15-($A8+0.00198*$B$4))/(273+($A8+0.00198*$B$4)-(0.5*0.00198*((B$6-$B$4)+$B$4))))</f>
        <v>1.5689698589262406</v>
      </c>
      <c r="C8" s="12">
        <f t="shared" si="1"/>
        <v>3.2295801587826514</v>
      </c>
      <c r="D8" s="12">
        <f t="shared" si="1"/>
        <v>4.8959474515356289</v>
      </c>
      <c r="E8" s="12">
        <f t="shared" si="1"/>
        <v>6.5681017266266002</v>
      </c>
      <c r="F8" s="12">
        <f t="shared" si="1"/>
        <v>8.2460731821547597</v>
      </c>
      <c r="G8" s="12">
        <f t="shared" si="1"/>
        <v>9.9298922266949639</v>
      </c>
      <c r="H8" s="12">
        <f t="shared" si="1"/>
        <v>11.619589481134645</v>
      </c>
      <c r="I8" s="12">
        <f t="shared" si="1"/>
        <v>13.315195780530026</v>
      </c>
      <c r="J8" s="12">
        <f t="shared" si="1"/>
        <v>15.016742175981813</v>
      </c>
      <c r="K8" s="12">
        <f t="shared" si="1"/>
        <v>16.724259936530643</v>
      </c>
      <c r="L8" s="12">
        <f t="shared" si="1"/>
        <v>18.437780551072549</v>
      </c>
      <c r="M8" s="12">
        <f t="shared" si="1"/>
        <v>20.157335730294619</v>
      </c>
      <c r="N8" s="12">
        <f t="shared" si="1"/>
        <v>21.882957408631174</v>
      </c>
      <c r="O8" s="12">
        <f t="shared" si="1"/>
        <v>23.61467774624067</v>
      </c>
      <c r="P8" s="12">
        <f t="shared" si="1"/>
        <v>25.352529131003621</v>
      </c>
      <c r="Q8" s="12">
        <f t="shared" si="1"/>
        <v>27.096544180541734</v>
      </c>
      <c r="R8" s="12">
        <f t="shared" si="1"/>
        <v>28.846755744258619</v>
      </c>
      <c r="S8" s="12">
        <f t="shared" si="1"/>
        <v>30.603196905402253</v>
      </c>
      <c r="T8" s="12">
        <f t="shared" si="1"/>
        <v>32.365900983149508</v>
      </c>
      <c r="U8" s="12">
        <f t="shared" si="1"/>
        <v>34.13490153471308</v>
      </c>
      <c r="V8" s="12">
        <f t="shared" si="1"/>
        <v>35.910232357470896</v>
      </c>
      <c r="W8" s="12">
        <f t="shared" si="1"/>
        <v>37.691927491118605</v>
      </c>
      <c r="X8" s="12">
        <f t="shared" si="1"/>
        <v>39.480021219845085</v>
      </c>
      <c r="Y8" s="12">
        <f t="shared" si="1"/>
        <v>41.274548074531566</v>
      </c>
      <c r="Z8" s="12">
        <f t="shared" si="1"/>
        <v>43.075542834974449</v>
      </c>
      <c r="AA8" s="12">
        <f t="shared" si="1"/>
        <v>44.883040532132227</v>
      </c>
      <c r="AB8" s="12">
        <f t="shared" si="1"/>
        <v>46.697076450396828</v>
      </c>
      <c r="AC8" s="12">
        <f t="shared" si="1"/>
        <v>48.517686129889569</v>
      </c>
      <c r="AD8" s="12">
        <f t="shared" si="1"/>
        <v>50.344905368782179</v>
      </c>
      <c r="AE8" s="12">
        <f t="shared" si="1"/>
        <v>52.17877022564317</v>
      </c>
      <c r="AF8" s="12">
        <f t="shared" si="1"/>
        <v>54.019317021809726</v>
      </c>
      <c r="AG8" s="12">
        <f t="shared" si="1"/>
        <v>55.866582343785751</v>
      </c>
      <c r="AH8" s="12">
        <f t="shared" si="1"/>
        <v>57.720603045666081</v>
      </c>
      <c r="AI8" s="12">
        <f t="shared" si="1"/>
        <v>59.581416251587406</v>
      </c>
      <c r="AJ8" s="12">
        <f t="shared" si="1"/>
        <v>61.449059358206142</v>
      </c>
      <c r="AK8" s="12">
        <f t="shared" si="1"/>
        <v>63.32357003720368</v>
      </c>
      <c r="AL8" s="12">
        <f t="shared" si="1"/>
        <v>65.204986237819298</v>
      </c>
      <c r="AM8" s="12">
        <f t="shared" si="1"/>
        <v>67.093346189411136</v>
      </c>
      <c r="AN8" s="12">
        <f t="shared" si="1"/>
        <v>68.988688404045519</v>
      </c>
      <c r="AO8" s="12">
        <f t="shared" si="1"/>
        <v>70.891051679115137</v>
      </c>
      <c r="AP8" s="12">
        <f t="shared" si="1"/>
        <v>72.800475099986343</v>
      </c>
      <c r="AQ8" s="12">
        <f t="shared" si="1"/>
        <v>74.716998042675954</v>
      </c>
      <c r="AR8" s="12">
        <f t="shared" si="1"/>
        <v>76.640660176558029</v>
      </c>
      <c r="AS8" s="12">
        <f t="shared" si="1"/>
        <v>78.571501467100816</v>
      </c>
      <c r="AT8" s="12">
        <f t="shared" si="1"/>
        <v>80.50956217863461</v>
      </c>
      <c r="AU8" s="12">
        <f t="shared" si="1"/>
        <v>82.454882877150538</v>
      </c>
      <c r="AV8" s="12">
        <f t="shared" si="1"/>
        <v>84.407504433130924</v>
      </c>
      <c r="AW8" s="12">
        <f t="shared" si="1"/>
        <v>86.367468024411579</v>
      </c>
      <c r="AX8" s="12">
        <f t="shared" si="1"/>
        <v>88.334815139076454</v>
      </c>
      <c r="AY8" s="12">
        <f t="shared" si="1"/>
        <v>90.309587578385006</v>
      </c>
      <c r="AZ8" s="12">
        <f t="shared" si="1"/>
        <v>92.291827459732872</v>
      </c>
      <c r="BA8" s="12">
        <f t="shared" si="1"/>
        <v>94.281577219646081</v>
      </c>
      <c r="BB8" s="12">
        <f t="shared" si="1"/>
        <v>96.278879616809505</v>
      </c>
      <c r="BC8" s="12">
        <f t="shared" si="1"/>
        <v>98.283777735129675</v>
      </c>
      <c r="BD8" s="12">
        <f t="shared" si="1"/>
        <v>100.29631498683277</v>
      </c>
      <c r="BE8" s="12">
        <f t="shared" si="1"/>
        <v>102.316535115598</v>
      </c>
      <c r="BF8" s="12">
        <f t="shared" si="1"/>
        <v>104.34448219972703</v>
      </c>
      <c r="BG8" s="12">
        <f t="shared" si="1"/>
        <v>106.38020065534967</v>
      </c>
      <c r="BH8" s="12">
        <f t="shared" si="1"/>
        <v>108.42373523966666</v>
      </c>
      <c r="BI8" s="12">
        <f t="shared" si="1"/>
        <v>110.47513105422981</v>
      </c>
    </row>
    <row r="9" spans="1:61">
      <c r="A9" s="3">
        <f t="shared" ref="A9:A72" si="2">A8-1</f>
        <v>13</v>
      </c>
      <c r="B9" s="12">
        <f t="shared" ref="B9:Q27" si="3">(B$6-$B$4)*((15-($A9+0.00198*$B$4))/(273+($A9+0.00198*$B$4)-(0.5*0.00198*((B$6-$B$4)+$B$4))))</f>
        <v>3.2343810933654877</v>
      </c>
      <c r="C9" s="12">
        <f t="shared" si="1"/>
        <v>6.6577163635016561</v>
      </c>
      <c r="D9" s="12">
        <f t="shared" si="1"/>
        <v>10.09296133543206</v>
      </c>
      <c r="E9" s="12">
        <f t="shared" si="1"/>
        <v>13.540178267807807</v>
      </c>
      <c r="F9" s="12">
        <f t="shared" si="1"/>
        <v>16.99942985398507</v>
      </c>
      <c r="G9" s="12">
        <f t="shared" si="1"/>
        <v>20.470779225825726</v>
      </c>
      <c r="H9" s="12">
        <f t="shared" si="1"/>
        <v>23.954289957537952</v>
      </c>
      <c r="I9" s="12">
        <f t="shared" si="1"/>
        <v>27.450026069557293</v>
      </c>
      <c r="J9" s="12">
        <f t="shared" si="1"/>
        <v>30.958052032468586</v>
      </c>
      <c r="K9" s="12">
        <f t="shared" si="1"/>
        <v>34.478432770969405</v>
      </c>
      <c r="L9" s="12">
        <f t="shared" si="1"/>
        <v>38.011233667875381</v>
      </c>
      <c r="M9" s="12">
        <f t="shared" si="1"/>
        <v>41.556520568168075</v>
      </c>
      <c r="N9" s="12">
        <f t="shared" si="1"/>
        <v>45.114359783085746</v>
      </c>
      <c r="O9" s="12">
        <f t="shared" si="1"/>
        <v>48.684818094257743</v>
      </c>
      <c r="P9" s="12">
        <f t="shared" si="1"/>
        <v>52.267962757882884</v>
      </c>
      <c r="Q9" s="12">
        <f t="shared" si="1"/>
        <v>55.863861508952532</v>
      </c>
      <c r="R9" s="12">
        <f t="shared" si="1"/>
        <v>59.472582565518778</v>
      </c>
      <c r="S9" s="12">
        <f t="shared" si="1"/>
        <v>63.094194633008392</v>
      </c>
      <c r="T9" s="12">
        <f t="shared" si="1"/>
        <v>66.728766908583111</v>
      </c>
      <c r="U9" s="12">
        <f t="shared" si="1"/>
        <v>70.376369085546813</v>
      </c>
      <c r="V9" s="12">
        <f t="shared" si="1"/>
        <v>74.037071357800102</v>
      </c>
      <c r="W9" s="12">
        <f t="shared" si="1"/>
        <v>77.710944424343111</v>
      </c>
      <c r="X9" s="12">
        <f t="shared" si="1"/>
        <v>81.398059493826835</v>
      </c>
      <c r="Y9" s="12">
        <f t="shared" si="1"/>
        <v>85.098488289153934</v>
      </c>
      <c r="Z9" s="12">
        <f t="shared" si="1"/>
        <v>88.812303052129295</v>
      </c>
      <c r="AA9" s="12">
        <f t="shared" si="1"/>
        <v>92.539576548161321</v>
      </c>
      <c r="AB9" s="12">
        <f t="shared" si="1"/>
        <v>96.280382071014316</v>
      </c>
      <c r="AC9" s="12">
        <f t="shared" si="1"/>
        <v>100.03479344761269</v>
      </c>
      <c r="AD9" s="12">
        <f t="shared" si="1"/>
        <v>103.80288504289788</v>
      </c>
      <c r="AE9" s="12">
        <f t="shared" si="1"/>
        <v>107.58473176473817</v>
      </c>
      <c r="AF9" s="12">
        <f t="shared" si="1"/>
        <v>111.38040906889265</v>
      </c>
      <c r="AG9" s="12">
        <f t="shared" si="1"/>
        <v>115.1899929640295</v>
      </c>
      <c r="AH9" s="12">
        <f t="shared" si="1"/>
        <v>119.01356001679986</v>
      </c>
      <c r="AI9" s="12">
        <f t="shared" si="1"/>
        <v>122.85118735696722</v>
      </c>
      <c r="AJ9" s="12">
        <f t="shared" si="1"/>
        <v>126.70295268259383</v>
      </c>
      <c r="AK9" s="12">
        <f t="shared" si="1"/>
        <v>130.56893426528461</v>
      </c>
      <c r="AL9" s="12">
        <f t="shared" si="1"/>
        <v>134.44921095548878</v>
      </c>
      <c r="AM9" s="12">
        <f t="shared" si="1"/>
        <v>138.34386218786096</v>
      </c>
      <c r="AN9" s="12">
        <f t="shared" si="1"/>
        <v>142.2529679866816</v>
      </c>
      <c r="AO9" s="12">
        <f t="shared" si="1"/>
        <v>146.17660897133794</v>
      </c>
      <c r="AP9" s="12">
        <f t="shared" si="1"/>
        <v>150.11486636186635</v>
      </c>
      <c r="AQ9" s="12">
        <f t="shared" si="1"/>
        <v>154.06782198455653</v>
      </c>
      <c r="AR9" s="12">
        <f t="shared" si="1"/>
        <v>158.03555827761883</v>
      </c>
      <c r="AS9" s="12">
        <f t="shared" si="1"/>
        <v>162.018158296915</v>
      </c>
      <c r="AT9" s="12">
        <f t="shared" si="1"/>
        <v>166.01570572175351</v>
      </c>
      <c r="AU9" s="12">
        <f t="shared" si="1"/>
        <v>170.02828486075055</v>
      </c>
      <c r="AV9" s="12">
        <f t="shared" si="1"/>
        <v>174.05598065775681</v>
      </c>
      <c r="AW9" s="12">
        <f t="shared" si="1"/>
        <v>178.09887869785172</v>
      </c>
      <c r="AX9" s="12">
        <f t="shared" si="1"/>
        <v>182.15706521340547</v>
      </c>
      <c r="AY9" s="12">
        <f t="shared" si="1"/>
        <v>186.23062709021013</v>
      </c>
      <c r="AZ9" s="12">
        <f t="shared" si="1"/>
        <v>190.31965187368044</v>
      </c>
      <c r="BA9" s="12">
        <f t="shared" si="1"/>
        <v>194.42422777512542</v>
      </c>
      <c r="BB9" s="12">
        <f t="shared" si="1"/>
        <v>198.54444367809157</v>
      </c>
      <c r="BC9" s="12">
        <f t="shared" si="1"/>
        <v>202.68038914477893</v>
      </c>
      <c r="BD9" s="12">
        <f t="shared" si="1"/>
        <v>206.83215442253052</v>
      </c>
      <c r="BE9" s="12">
        <f t="shared" si="1"/>
        <v>210.9998304503965</v>
      </c>
      <c r="BF9" s="12">
        <f t="shared" si="1"/>
        <v>215.18350886577414</v>
      </c>
      <c r="BG9" s="12">
        <f t="shared" si="1"/>
        <v>219.3832820111239</v>
      </c>
      <c r="BH9" s="12">
        <f t="shared" si="1"/>
        <v>223.59924294076367</v>
      </c>
      <c r="BI9" s="12">
        <f t="shared" si="1"/>
        <v>227.83148542774163</v>
      </c>
    </row>
    <row r="10" spans="1:61">
      <c r="A10" s="3">
        <f t="shared" si="2"/>
        <v>12</v>
      </c>
      <c r="B10" s="12">
        <f t="shared" si="3"/>
        <v>4.9114976401169992</v>
      </c>
      <c r="C10" s="12">
        <f t="shared" si="1"/>
        <v>10.109989147419778</v>
      </c>
      <c r="D10" s="12">
        <f t="shared" si="1"/>
        <v>15.326629861188106</v>
      </c>
      <c r="E10" s="12">
        <f t="shared" si="1"/>
        <v>20.561514992608934</v>
      </c>
      <c r="F10" s="12">
        <f t="shared" si="1"/>
        <v>25.814740420009482</v>
      </c>
      <c r="G10" s="12">
        <f t="shared" si="1"/>
        <v>31.086402694710767</v>
      </c>
      <c r="H10" s="12">
        <f t="shared" si="1"/>
        <v>36.376599046942871</v>
      </c>
      <c r="I10" s="12">
        <f t="shared" si="1"/>
        <v>41.685427391822756</v>
      </c>
      <c r="J10" s="12">
        <f t="shared" si="1"/>
        <v>47.012986335395226</v>
      </c>
      <c r="K10" s="12">
        <f t="shared" si="1"/>
        <v>52.359375180738063</v>
      </c>
      <c r="L10" s="12">
        <f t="shared" si="1"/>
        <v>57.724693934131992</v>
      </c>
      <c r="M10" s="12">
        <f t="shared" si="1"/>
        <v>63.109043311296261</v>
      </c>
      <c r="N10" s="12">
        <f t="shared" si="1"/>
        <v>68.51252474369069</v>
      </c>
      <c r="O10" s="12">
        <f t="shared" si="1"/>
        <v>73.935240384885049</v>
      </c>
      <c r="P10" s="12">
        <f t="shared" si="1"/>
        <v>79.377293116996626</v>
      </c>
      <c r="Q10" s="12">
        <f t="shared" si="1"/>
        <v>84.838786557196599</v>
      </c>
      <c r="R10" s="12">
        <f t="shared" si="1"/>
        <v>90.319825064286547</v>
      </c>
      <c r="S10" s="12">
        <f t="shared" si="1"/>
        <v>95.820513745345323</v>
      </c>
      <c r="T10" s="12">
        <f t="shared" si="1"/>
        <v>101.34095846244797</v>
      </c>
      <c r="U10" s="12">
        <f t="shared" si="1"/>
        <v>106.88126583945686</v>
      </c>
      <c r="V10" s="12">
        <f t="shared" si="1"/>
        <v>112.44154326888628</v>
      </c>
      <c r="W10" s="12">
        <f t="shared" si="1"/>
        <v>118.02189891884154</v>
      </c>
      <c r="X10" s="12">
        <f t="shared" si="1"/>
        <v>123.62244174003334</v>
      </c>
      <c r="Y10" s="12">
        <f t="shared" si="1"/>
        <v>129.24328147286826</v>
      </c>
      <c r="Z10" s="12">
        <f t="shared" si="1"/>
        <v>134.88452865461664</v>
      </c>
      <c r="AA10" s="12">
        <f t="shared" si="1"/>
        <v>140.54629462665866</v>
      </c>
      <c r="AB10" s="12">
        <f t="shared" si="1"/>
        <v>146.22869154180952</v>
      </c>
      <c r="AC10" s="12">
        <f t="shared" si="1"/>
        <v>151.93183237172497</v>
      </c>
      <c r="AD10" s="12">
        <f t="shared" si="1"/>
        <v>157.65583091438796</v>
      </c>
      <c r="AE10" s="12">
        <f t="shared" si="1"/>
        <v>163.40080180167777</v>
      </c>
      <c r="AF10" s="12">
        <f t="shared" si="1"/>
        <v>169.16686050702234</v>
      </c>
      <c r="AG10" s="12">
        <f t="shared" si="1"/>
        <v>174.95412335313486</v>
      </c>
      <c r="AH10" s="12">
        <f t="shared" si="1"/>
        <v>180.76270751983651</v>
      </c>
      <c r="AI10" s="12">
        <f t="shared" si="1"/>
        <v>186.59273105196496</v>
      </c>
      <c r="AJ10" s="12">
        <f t="shared" si="1"/>
        <v>192.4443128673712</v>
      </c>
      <c r="AK10" s="12">
        <f t="shared" si="1"/>
        <v>198.31757276500508</v>
      </c>
      <c r="AL10" s="12">
        <f t="shared" si="1"/>
        <v>204.21263143309079</v>
      </c>
      <c r="AM10" s="12">
        <f t="shared" si="1"/>
        <v>210.1296104573938</v>
      </c>
      <c r="AN10" s="12">
        <f t="shared" si="1"/>
        <v>216.06863232957969</v>
      </c>
      <c r="AO10" s="12">
        <f t="shared" si="1"/>
        <v>222.02982045566722</v>
      </c>
      <c r="AP10" s="12">
        <f t="shared" si="1"/>
        <v>228.0132991645757</v>
      </c>
      <c r="AQ10" s="12">
        <f t="shared" si="1"/>
        <v>234.01919371676871</v>
      </c>
      <c r="AR10" s="12">
        <f t="shared" si="1"/>
        <v>240.04763031299504</v>
      </c>
      <c r="AS10" s="12">
        <f t="shared" si="1"/>
        <v>246.09873610312826</v>
      </c>
      <c r="AT10" s="12">
        <f t="shared" si="1"/>
        <v>252.172639195106</v>
      </c>
      <c r="AU10" s="12">
        <f t="shared" si="1"/>
        <v>258.26946866397122</v>
      </c>
      <c r="AV10" s="12">
        <f t="shared" si="1"/>
        <v>264.38935456101478</v>
      </c>
      <c r="AW10" s="12">
        <f t="shared" si="1"/>
        <v>270.53242792302296</v>
      </c>
      <c r="AX10" s="12">
        <f t="shared" si="1"/>
        <v>276.69882078163016</v>
      </c>
      <c r="AY10" s="12">
        <f t="shared" si="1"/>
        <v>282.88866617277779</v>
      </c>
      <c r="AZ10" s="12">
        <f t="shared" si="1"/>
        <v>289.10209814628178</v>
      </c>
      <c r="BA10" s="12">
        <f t="shared" si="1"/>
        <v>295.33925177550952</v>
      </c>
      <c r="BB10" s="12">
        <f t="shared" si="1"/>
        <v>301.60026316716772</v>
      </c>
      <c r="BC10" s="12">
        <f t="shared" si="1"/>
        <v>307.88526947120312</v>
      </c>
      <c r="BD10" s="12">
        <f t="shared" si="1"/>
        <v>314.19440889081682</v>
      </c>
      <c r="BE10" s="12">
        <f t="shared" si="1"/>
        <v>320.52782069259456</v>
      </c>
      <c r="BF10" s="12">
        <f t="shared" si="1"/>
        <v>326.8856452167542</v>
      </c>
      <c r="BG10" s="12">
        <f t="shared" si="1"/>
        <v>333.26802388751128</v>
      </c>
      <c r="BH10" s="12">
        <f t="shared" si="1"/>
        <v>339.67509922356561</v>
      </c>
      <c r="BI10" s="12">
        <f t="shared" si="1"/>
        <v>346.1070148487097</v>
      </c>
    </row>
    <row r="11" spans="1:61">
      <c r="A11" s="3">
        <f t="shared" si="2"/>
        <v>11</v>
      </c>
      <c r="B11" s="12">
        <f t="shared" si="3"/>
        <v>6.6004433402474172</v>
      </c>
      <c r="C11" s="12">
        <f t="shared" si="1"/>
        <v>13.586654319761205</v>
      </c>
      <c r="D11" s="12">
        <f t="shared" si="1"/>
        <v>20.597342190057365</v>
      </c>
      <c r="E11" s="12">
        <f t="shared" si="1"/>
        <v>27.632635812737963</v>
      </c>
      <c r="F11" s="12">
        <f t="shared" si="1"/>
        <v>34.692664955538902</v>
      </c>
      <c r="G11" s="12">
        <f t="shared" si="1"/>
        <v>41.77756030030865</v>
      </c>
      <c r="H11" s="12">
        <f t="shared" si="1"/>
        <v>48.887453451071472</v>
      </c>
      <c r="I11" s="12">
        <f t="shared" si="1"/>
        <v>56.022476942176169</v>
      </c>
      <c r="J11" s="12">
        <f t="shared" si="1"/>
        <v>63.182764246531278</v>
      </c>
      <c r="K11" s="12">
        <f t="shared" si="1"/>
        <v>70.368449783928057</v>
      </c>
      <c r="L11" s="12">
        <f t="shared" si="1"/>
        <v>77.579668929452041</v>
      </c>
      <c r="M11" s="12">
        <f t="shared" si="1"/>
        <v>84.816558021984562</v>
      </c>
      <c r="N11" s="12">
        <f t="shared" si="1"/>
        <v>92.079254372795162</v>
      </c>
      <c r="O11" s="12">
        <f t="shared" si="1"/>
        <v>99.367896274226013</v>
      </c>
      <c r="P11" s="12">
        <f t="shared" si="1"/>
        <v>106.68262300846976</v>
      </c>
      <c r="Q11" s="12">
        <f t="shared" si="1"/>
        <v>114.02357485644158</v>
      </c>
      <c r="R11" s="12">
        <f t="shared" si="1"/>
        <v>121.39089310674699</v>
      </c>
      <c r="S11" s="12">
        <f t="shared" si="1"/>
        <v>128.78472006474632</v>
      </c>
      <c r="T11" s="12">
        <f t="shared" si="1"/>
        <v>136.20519906171745</v>
      </c>
      <c r="U11" s="12">
        <f t="shared" si="1"/>
        <v>143.6524744641174</v>
      </c>
      <c r="V11" s="12">
        <f t="shared" ref="V11:AK29" si="4">(V$6-$B$4)*((15-($A11+0.00198*$B$4))/(273+($A11+0.00198*$B$4)-(0.5*0.00198*((V$6-$B$4)+$B$4))))</f>
        <v>151.12669168294497</v>
      </c>
      <c r="W11" s="12">
        <f t="shared" si="4"/>
        <v>158.62799718320457</v>
      </c>
      <c r="X11" s="12">
        <f t="shared" si="4"/>
        <v>166.15653849347379</v>
      </c>
      <c r="Y11" s="12">
        <f t="shared" si="4"/>
        <v>173.71246421557467</v>
      </c>
      <c r="Z11" s="12">
        <f t="shared" si="4"/>
        <v>181.29592403435143</v>
      </c>
      <c r="AA11" s="12">
        <f t="shared" si="4"/>
        <v>188.9070687275547</v>
      </c>
      <c r="AB11" s="12">
        <f t="shared" si="4"/>
        <v>196.54605017583441</v>
      </c>
      <c r="AC11" s="12">
        <f t="shared" si="4"/>
        <v>204.21302137284269</v>
      </c>
      <c r="AD11" s="12">
        <f t="shared" si="4"/>
        <v>211.90813643544774</v>
      </c>
      <c r="AE11" s="12">
        <f t="shared" si="4"/>
        <v>219.63155061406053</v>
      </c>
      <c r="AF11" s="12">
        <f t="shared" si="4"/>
        <v>227.3834203030757</v>
      </c>
      <c r="AG11" s="12">
        <f t="shared" si="4"/>
        <v>235.16390305142789</v>
      </c>
      <c r="AH11" s="12">
        <f t="shared" si="4"/>
        <v>242.97315757326552</v>
      </c>
      <c r="AI11" s="12">
        <f t="shared" si="4"/>
        <v>250.81134375874274</v>
      </c>
      <c r="AJ11" s="12">
        <f t="shared" si="4"/>
        <v>258.67862268493178</v>
      </c>
      <c r="AK11" s="12">
        <f t="shared" si="4"/>
        <v>266.57515662685717</v>
      </c>
      <c r="AL11" s="12">
        <f t="shared" ref="AL11:BA26" si="5">(AL$6-$B$4)*((15-($A11+0.00198*$B$4))/(273+($A11+0.00198*$B$4)-(0.5*0.00198*((AL$6-$B$4)+$B$4))))</f>
        <v>274.50110906865325</v>
      </c>
      <c r="AM11" s="12">
        <f t="shared" si="5"/>
        <v>282.45664471484628</v>
      </c>
      <c r="AN11" s="12">
        <f t="shared" si="5"/>
        <v>290.44192950176335</v>
      </c>
      <c r="AO11" s="12">
        <f t="shared" si="5"/>
        <v>298.45713060906979</v>
      </c>
      <c r="AP11" s="12">
        <f t="shared" si="5"/>
        <v>306.50241647143611</v>
      </c>
      <c r="AQ11" s="12">
        <f t="shared" si="5"/>
        <v>314.57795679033637</v>
      </c>
      <c r="AR11" s="12">
        <f t="shared" si="5"/>
        <v>322.68392254598075</v>
      </c>
      <c r="AS11" s="12">
        <f t="shared" si="5"/>
        <v>330.82048600938236</v>
      </c>
      <c r="AT11" s="12">
        <f t="shared" si="5"/>
        <v>338.98782075456126</v>
      </c>
      <c r="AU11" s="12">
        <f t="shared" si="5"/>
        <v>347.18610167088764</v>
      </c>
      <c r="AV11" s="12">
        <f t="shared" si="5"/>
        <v>355.41550497556466</v>
      </c>
      <c r="AW11" s="12">
        <f t="shared" si="5"/>
        <v>363.67620822625463</v>
      </c>
      <c r="AX11" s="12">
        <f t="shared" si="5"/>
        <v>371.96839033384902</v>
      </c>
      <c r="AY11" s="12">
        <f t="shared" si="5"/>
        <v>380.29223157538473</v>
      </c>
      <c r="AZ11" s="12">
        <f t="shared" si="5"/>
        <v>388.64791360710905</v>
      </c>
      <c r="BA11" s="12">
        <f t="shared" si="5"/>
        <v>397.03561947769413</v>
      </c>
      <c r="BB11" s="12">
        <f t="shared" ref="BB11:BI25" si="6">(BB$6-$B$4)*((15-($A11+0.00198*$B$4))/(273+($A11+0.00198*$B$4)-(0.5*0.00198*((BB$6-$B$4)+$B$4))))</f>
        <v>405.45553364160429</v>
      </c>
      <c r="BC11" s="12">
        <f t="shared" si="6"/>
        <v>413.90784197261729</v>
      </c>
      <c r="BD11" s="12">
        <f t="shared" si="6"/>
        <v>422.39273177750209</v>
      </c>
      <c r="BE11" s="12">
        <f t="shared" si="6"/>
        <v>430.9103918098549</v>
      </c>
      <c r="BF11" s="12">
        <f t="shared" si="6"/>
        <v>439.46101228409646</v>
      </c>
      <c r="BG11" s="12">
        <f t="shared" si="6"/>
        <v>448.04478488963093</v>
      </c>
      <c r="BH11" s="12">
        <f t="shared" si="6"/>
        <v>456.66190280517111</v>
      </c>
      <c r="BI11" s="12">
        <f t="shared" si="6"/>
        <v>465.31256071323037</v>
      </c>
    </row>
    <row r="12" spans="1:61">
      <c r="A12" s="3">
        <f t="shared" si="2"/>
        <v>10</v>
      </c>
      <c r="B12" s="12">
        <f t="shared" si="3"/>
        <v>8.3013437879747087</v>
      </c>
      <c r="C12" s="12">
        <f t="shared" si="3"/>
        <v>17.087971317458873</v>
      </c>
      <c r="D12" s="12">
        <f t="shared" si="3"/>
        <v>25.905493011810211</v>
      </c>
      <c r="E12" s="12">
        <f t="shared" si="3"/>
        <v>34.754072095824171</v>
      </c>
      <c r="F12" s="12">
        <f t="shared" si="3"/>
        <v>43.63387294615714</v>
      </c>
      <c r="G12" s="12">
        <f t="shared" si="3"/>
        <v>52.545061101505176</v>
      </c>
      <c r="H12" s="12">
        <f t="shared" si="3"/>
        <v>61.487803272890723</v>
      </c>
      <c r="I12" s="12">
        <f t="shared" si="3"/>
        <v>70.462267354058966</v>
      </c>
      <c r="J12" s="12">
        <f t="shared" si="3"/>
        <v>79.468622431984784</v>
      </c>
      <c r="K12" s="12">
        <f t="shared" si="3"/>
        <v>88.507038797492186</v>
      </c>
      <c r="L12" s="12">
        <f t="shared" si="3"/>
        <v>97.577687955987187</v>
      </c>
      <c r="M12" s="12">
        <f t="shared" si="3"/>
        <v>106.6807426383057</v>
      </c>
      <c r="N12" s="12">
        <f t="shared" si="3"/>
        <v>115.81637681167803</v>
      </c>
      <c r="O12" s="12">
        <f t="shared" si="3"/>
        <v>124.98476569081116</v>
      </c>
      <c r="P12" s="12">
        <f t="shared" si="3"/>
        <v>134.18608574909058</v>
      </c>
      <c r="Q12" s="12">
        <f t="shared" si="3"/>
        <v>143.42051472990295</v>
      </c>
      <c r="R12" s="12">
        <f t="shared" ref="R12:AG29" si="7">(R$6-$B$4)*((15-($A12+0.00198*$B$4))/(273+($A12+0.00198*$B$4)-(0.5*0.00198*((R$6-$B$4)+$B$4))))</f>
        <v>152.68823165808126</v>
      </c>
      <c r="S12" s="12">
        <f t="shared" si="7"/>
        <v>161.98941685147395</v>
      </c>
      <c r="T12" s="12">
        <f t="shared" si="7"/>
        <v>171.3242519326395</v>
      </c>
      <c r="U12" s="12">
        <f t="shared" si="7"/>
        <v>180.69291984066862</v>
      </c>
      <c r="V12" s="12">
        <f t="shared" si="7"/>
        <v>190.09560484313448</v>
      </c>
      <c r="W12" s="12">
        <f t="shared" si="7"/>
        <v>199.53249254817396</v>
      </c>
      <c r="X12" s="12">
        <f t="shared" si="7"/>
        <v>209.00376991670078</v>
      </c>
      <c r="Y12" s="12">
        <f t="shared" si="7"/>
        <v>218.50962527475232</v>
      </c>
      <c r="Z12" s="12">
        <f t="shared" si="7"/>
        <v>228.05024832597203</v>
      </c>
      <c r="AA12" s="12">
        <f t="shared" si="7"/>
        <v>237.62583016422886</v>
      </c>
      <c r="AB12" s="12">
        <f t="shared" si="7"/>
        <v>247.23656328637608</v>
      </c>
      <c r="AC12" s="12">
        <f t="shared" si="7"/>
        <v>256.88264160515035</v>
      </c>
      <c r="AD12" s="12">
        <f t="shared" si="7"/>
        <v>266.56426046221372</v>
      </c>
      <c r="AE12" s="12">
        <f t="shared" si="7"/>
        <v>276.28161664133995</v>
      </c>
      <c r="AF12" s="12">
        <f t="shared" si="7"/>
        <v>286.03490838174707</v>
      </c>
      <c r="AG12" s="12">
        <f t="shared" si="7"/>
        <v>295.82433539157819</v>
      </c>
      <c r="AH12" s="12">
        <f t="shared" si="4"/>
        <v>305.65009886153263</v>
      </c>
      <c r="AI12" s="12">
        <f t="shared" si="4"/>
        <v>315.51240147864854</v>
      </c>
      <c r="AJ12" s="12">
        <f t="shared" si="4"/>
        <v>325.41144744024001</v>
      </c>
      <c r="AK12" s="12">
        <f t="shared" si="4"/>
        <v>335.34744246799062</v>
      </c>
      <c r="AL12" s="12">
        <f t="shared" si="5"/>
        <v>345.32059382220382</v>
      </c>
      <c r="AM12" s="12">
        <f t="shared" si="5"/>
        <v>355.33111031621524</v>
      </c>
      <c r="AN12" s="12">
        <f t="shared" si="5"/>
        <v>365.37920233096565</v>
      </c>
      <c r="AO12" s="12">
        <f t="shared" si="5"/>
        <v>375.46508182973935</v>
      </c>
      <c r="AP12" s="12">
        <f t="shared" si="5"/>
        <v>385.5889623730688</v>
      </c>
      <c r="AQ12" s="12">
        <f t="shared" si="5"/>
        <v>395.75105913380798</v>
      </c>
      <c r="AR12" s="12">
        <f t="shared" si="5"/>
        <v>405.95158891237719</v>
      </c>
      <c r="AS12" s="12">
        <f t="shared" si="5"/>
        <v>416.19077015218039</v>
      </c>
      <c r="AT12" s="12">
        <f t="shared" si="5"/>
        <v>426.46882295519896</v>
      </c>
      <c r="AU12" s="12">
        <f t="shared" si="5"/>
        <v>436.78596909776292</v>
      </c>
      <c r="AV12" s="12">
        <f t="shared" si="5"/>
        <v>447.14243204650211</v>
      </c>
      <c r="AW12" s="12">
        <f t="shared" si="5"/>
        <v>457.53843697448133</v>
      </c>
      <c r="AX12" s="12">
        <f t="shared" si="5"/>
        <v>467.97421077751898</v>
      </c>
      <c r="AY12" s="12">
        <f t="shared" si="5"/>
        <v>478.4499820906949</v>
      </c>
      <c r="AZ12" s="12">
        <f t="shared" si="5"/>
        <v>488.96598130504708</v>
      </c>
      <c r="BA12" s="12">
        <f t="shared" si="5"/>
        <v>499.52244058446206</v>
      </c>
      <c r="BB12" s="12">
        <f t="shared" si="6"/>
        <v>510.11959388276017</v>
      </c>
      <c r="BC12" s="12">
        <f t="shared" si="6"/>
        <v>520.75767696097887</v>
      </c>
      <c r="BD12" s="12">
        <f t="shared" si="6"/>
        <v>531.43692740485653</v>
      </c>
      <c r="BE12" s="12">
        <f t="shared" si="6"/>
        <v>542.15758464252031</v>
      </c>
      <c r="BF12" s="12">
        <f t="shared" si="6"/>
        <v>552.91988996237899</v>
      </c>
      <c r="BG12" s="12">
        <f t="shared" si="6"/>
        <v>563.72408653122568</v>
      </c>
      <c r="BH12" s="12">
        <f t="shared" si="6"/>
        <v>574.57041941255204</v>
      </c>
      <c r="BI12" s="12">
        <f t="shared" si="6"/>
        <v>585.45913558507721</v>
      </c>
    </row>
    <row r="13" spans="1:61">
      <c r="A13" s="3">
        <f t="shared" si="2"/>
        <v>9</v>
      </c>
      <c r="B13" s="12">
        <f t="shared" si="3"/>
        <v>10.01432636180137</v>
      </c>
      <c r="C13" s="12">
        <f t="shared" si="3"/>
        <v>20.614203269690318</v>
      </c>
      <c r="D13" s="12">
        <f t="shared" si="3"/>
        <v>31.251482643258022</v>
      </c>
      <c r="E13" s="12">
        <f t="shared" si="3"/>
        <v>41.926362798525574</v>
      </c>
      <c r="F13" s="12">
        <f t="shared" si="3"/>
        <v>52.639043456016047</v>
      </c>
      <c r="G13" s="12">
        <f t="shared" si="3"/>
        <v>63.389725753210143</v>
      </c>
      <c r="H13" s="12">
        <f t="shared" si="3"/>
        <v>74.178612257134645</v>
      </c>
      <c r="I13" s="12">
        <f t="shared" si="3"/>
        <v>85.005906977085374</v>
      </c>
      <c r="J13" s="12">
        <f t="shared" si="3"/>
        <v>95.871815377486044</v>
      </c>
      <c r="K13" s="12">
        <f t="shared" si="3"/>
        <v>106.77654439088523</v>
      </c>
      <c r="L13" s="12">
        <f t="shared" si="3"/>
        <v>117.72030243109272</v>
      </c>
      <c r="M13" s="12">
        <f t="shared" si="3"/>
        <v>128.70329940645712</v>
      </c>
      <c r="N13" s="12">
        <f t="shared" si="3"/>
        <v>139.72574673328677</v>
      </c>
      <c r="O13" s="12">
        <f t="shared" si="3"/>
        <v>150.78785734941525</v>
      </c>
      <c r="P13" s="12">
        <f t="shared" si="3"/>
        <v>161.88984572791378</v>
      </c>
      <c r="Q13" s="12">
        <f t="shared" si="3"/>
        <v>173.03192789095218</v>
      </c>
      <c r="R13" s="12">
        <f t="shared" si="7"/>
        <v>184.21432142381016</v>
      </c>
      <c r="S13" s="12">
        <f t="shared" si="7"/>
        <v>195.43724548904106</v>
      </c>
      <c r="T13" s="12">
        <f t="shared" si="7"/>
        <v>206.70092084078985</v>
      </c>
      <c r="U13" s="12">
        <f t="shared" si="7"/>
        <v>218.00556983926742</v>
      </c>
      <c r="V13" s="12">
        <f t="shared" si="7"/>
        <v>229.35141646538301</v>
      </c>
      <c r="W13" s="12">
        <f t="shared" si="7"/>
        <v>240.73868633553701</v>
      </c>
      <c r="X13" s="12">
        <f t="shared" si="7"/>
        <v>252.16760671657602</v>
      </c>
      <c r="Y13" s="12">
        <f t="shared" si="7"/>
        <v>263.63840654091246</v>
      </c>
      <c r="Z13" s="12">
        <f t="shared" si="7"/>
        <v>275.15131642181029</v>
      </c>
      <c r="AA13" s="12">
        <f t="shared" si="7"/>
        <v>286.70656866884008</v>
      </c>
      <c r="AB13" s="12">
        <f t="shared" si="7"/>
        <v>298.30439730350406</v>
      </c>
      <c r="AC13" s="12">
        <f t="shared" si="7"/>
        <v>309.94503807503503</v>
      </c>
      <c r="AD13" s="12">
        <f t="shared" si="7"/>
        <v>321.62872847636999</v>
      </c>
      <c r="AE13" s="12">
        <f t="shared" si="7"/>
        <v>333.35570776030136</v>
      </c>
      <c r="AF13" s="12">
        <f t="shared" si="7"/>
        <v>345.12621695580856</v>
      </c>
      <c r="AG13" s="12">
        <f t="shared" si="7"/>
        <v>356.94049888457096</v>
      </c>
      <c r="AH13" s="12">
        <f t="shared" si="4"/>
        <v>368.79879817766658</v>
      </c>
      <c r="AI13" s="12">
        <f t="shared" si="4"/>
        <v>380.70136129245634</v>
      </c>
      <c r="AJ13" s="12">
        <f t="shared" si="4"/>
        <v>392.6484365296588</v>
      </c>
      <c r="AK13" s="12">
        <f t="shared" si="4"/>
        <v>404.64027405061654</v>
      </c>
      <c r="AL13" s="12">
        <f t="shared" si="5"/>
        <v>416.67712589475678</v>
      </c>
      <c r="AM13" s="12">
        <f t="shared" si="5"/>
        <v>428.75924599724937</v>
      </c>
      <c r="AN13" s="12">
        <f t="shared" si="5"/>
        <v>440.886890206864</v>
      </c>
      <c r="AO13" s="12">
        <f t="shared" si="5"/>
        <v>453.06031630402998</v>
      </c>
      <c r="AP13" s="12">
        <f t="shared" si="5"/>
        <v>465.27978401910053</v>
      </c>
      <c r="AQ13" s="12">
        <f t="shared" si="5"/>
        <v>477.54555505082493</v>
      </c>
      <c r="AR13" s="12">
        <f t="shared" si="5"/>
        <v>489.85789308503149</v>
      </c>
      <c r="AS13" s="12">
        <f t="shared" si="5"/>
        <v>502.21706381352271</v>
      </c>
      <c r="AT13" s="12">
        <f t="shared" si="5"/>
        <v>514.6233349531874</v>
      </c>
      <c r="AU13" s="12">
        <f t="shared" si="5"/>
        <v>527.07697626533138</v>
      </c>
      <c r="AV13" s="12">
        <f t="shared" si="5"/>
        <v>539.57825957522971</v>
      </c>
      <c r="AW13" s="12">
        <f t="shared" si="5"/>
        <v>552.12745879190436</v>
      </c>
      <c r="AX13" s="12">
        <f t="shared" si="5"/>
        <v>564.72484992812929</v>
      </c>
      <c r="AY13" s="12">
        <f t="shared" si="5"/>
        <v>577.37071112066667</v>
      </c>
      <c r="AZ13" s="12">
        <f t="shared" si="5"/>
        <v>590.06532265073679</v>
      </c>
      <c r="BA13" s="12">
        <f t="shared" si="5"/>
        <v>602.80896696472587</v>
      </c>
      <c r="BB13" s="12">
        <f t="shared" si="6"/>
        <v>615.60192869513332</v>
      </c>
      <c r="BC13" s="12">
        <f t="shared" si="6"/>
        <v>628.44449468176344</v>
      </c>
      <c r="BD13" s="12">
        <f t="shared" si="6"/>
        <v>641.33695399316423</v>
      </c>
      <c r="BE13" s="12">
        <f t="shared" si="6"/>
        <v>654.27959794831531</v>
      </c>
      <c r="BF13" s="12">
        <f t="shared" si="6"/>
        <v>667.27272013857112</v>
      </c>
      <c r="BG13" s="12">
        <f t="shared" si="6"/>
        <v>680.31661644986048</v>
      </c>
      <c r="BH13" s="12">
        <f t="shared" si="6"/>
        <v>693.41158508514729</v>
      </c>
      <c r="BI13" s="12">
        <f t="shared" si="6"/>
        <v>706.55792658715529</v>
      </c>
    </row>
    <row r="14" spans="1:61">
      <c r="A14" s="3">
        <f t="shared" si="2"/>
        <v>8</v>
      </c>
      <c r="B14" s="12">
        <f t="shared" si="3"/>
        <v>11.739520256313451</v>
      </c>
      <c r="C14" s="12">
        <f t="shared" si="3"/>
        <v>24.165617063796134</v>
      </c>
      <c r="D14" s="12">
        <f t="shared" si="3"/>
        <v>36.635717128891848</v>
      </c>
      <c r="E14" s="12">
        <f t="shared" si="3"/>
        <v>49.150054602498258</v>
      </c>
      <c r="F14" s="12">
        <f t="shared" si="3"/>
        <v>61.708865299755388</v>
      </c>
      <c r="G14" s="12">
        <f t="shared" si="3"/>
        <v>74.312386714857823</v>
      </c>
      <c r="H14" s="12">
        <f t="shared" si="3"/>
        <v>86.960858036025371</v>
      </c>
      <c r="I14" s="12">
        <f t="shared" si="3"/>
        <v>99.654520160634291</v>
      </c>
      <c r="J14" s="12">
        <f t="shared" si="3"/>
        <v>112.39361571051083</v>
      </c>
      <c r="K14" s="12">
        <f t="shared" si="3"/>
        <v>125.17838904738939</v>
      </c>
      <c r="L14" s="12">
        <f t="shared" si="3"/>
        <v>138.00908628853719</v>
      </c>
      <c r="M14" s="12">
        <f t="shared" si="3"/>
        <v>150.88595532254777</v>
      </c>
      <c r="N14" s="12">
        <f t="shared" si="3"/>
        <v>163.80924582530517</v>
      </c>
      <c r="O14" s="12">
        <f t="shared" si="3"/>
        <v>176.77920927612092</v>
      </c>
      <c r="P14" s="12">
        <f t="shared" si="3"/>
        <v>189.79609897404666</v>
      </c>
      <c r="Q14" s="12">
        <f t="shared" si="3"/>
        <v>202.86017005436358</v>
      </c>
      <c r="R14" s="12">
        <f t="shared" si="7"/>
        <v>215.97167950525181</v>
      </c>
      <c r="S14" s="12">
        <f t="shared" si="7"/>
        <v>229.13088618464189</v>
      </c>
      <c r="T14" s="12">
        <f t="shared" si="7"/>
        <v>242.33805083724991</v>
      </c>
      <c r="U14" s="12">
        <f t="shared" si="7"/>
        <v>255.59343611179989</v>
      </c>
      <c r="V14" s="12">
        <f t="shared" si="7"/>
        <v>268.89730657843472</v>
      </c>
      <c r="W14" s="12">
        <f t="shared" si="7"/>
        <v>282.24992874631863</v>
      </c>
      <c r="X14" s="12">
        <f t="shared" si="7"/>
        <v>295.65157108143364</v>
      </c>
      <c r="Y14" s="12">
        <f t="shared" si="7"/>
        <v>309.102504024572</v>
      </c>
      <c r="Z14" s="12">
        <f t="shared" si="7"/>
        <v>322.60300000952816</v>
      </c>
      <c r="AA14" s="12">
        <f t="shared" si="7"/>
        <v>336.1533334814917</v>
      </c>
      <c r="AB14" s="12">
        <f t="shared" si="7"/>
        <v>349.75378091564426</v>
      </c>
      <c r="AC14" s="12">
        <f t="shared" si="7"/>
        <v>363.40462083596378</v>
      </c>
      <c r="AD14" s="12">
        <f t="shared" si="7"/>
        <v>377.10613383423737</v>
      </c>
      <c r="AE14" s="12">
        <f t="shared" si="7"/>
        <v>390.85860258928693</v>
      </c>
      <c r="AF14" s="12">
        <f t="shared" si="7"/>
        <v>404.66231188640944</v>
      </c>
      <c r="AG14" s="12">
        <f t="shared" si="7"/>
        <v>418.51754863703479</v>
      </c>
      <c r="AH14" s="12">
        <f t="shared" si="4"/>
        <v>432.42460189860481</v>
      </c>
      <c r="AI14" s="12">
        <f t="shared" si="4"/>
        <v>446.38376289467453</v>
      </c>
      <c r="AJ14" s="12">
        <f t="shared" si="4"/>
        <v>460.395325035241</v>
      </c>
      <c r="AK14" s="12">
        <f t="shared" si="4"/>
        <v>474.45958393730109</v>
      </c>
      <c r="AL14" s="12">
        <f t="shared" si="5"/>
        <v>488.57683744564133</v>
      </c>
      <c r="AM14" s="12">
        <f t="shared" si="5"/>
        <v>502.74738565386372</v>
      </c>
      <c r="AN14" s="12">
        <f t="shared" si="5"/>
        <v>516.97153092564986</v>
      </c>
      <c r="AO14" s="12">
        <f t="shared" si="5"/>
        <v>531.24957791626673</v>
      </c>
      <c r="AP14" s="12">
        <f t="shared" si="5"/>
        <v>545.58183359431757</v>
      </c>
      <c r="AQ14" s="12">
        <f t="shared" si="5"/>
        <v>559.96860726374109</v>
      </c>
      <c r="AR14" s="12">
        <f t="shared" si="5"/>
        <v>574.41021058606179</v>
      </c>
      <c r="AS14" s="12">
        <f t="shared" si="5"/>
        <v>588.90695760289566</v>
      </c>
      <c r="AT14" s="12">
        <f t="shared" si="5"/>
        <v>603.45916475871365</v>
      </c>
      <c r="AU14" s="12">
        <f t="shared" si="5"/>
        <v>618.06715092386798</v>
      </c>
      <c r="AV14" s="12">
        <f t="shared" si="5"/>
        <v>632.73123741788152</v>
      </c>
      <c r="AW14" s="12">
        <f t="shared" si="5"/>
        <v>647.45174803300904</v>
      </c>
      <c r="AX14" s="12">
        <f t="shared" si="5"/>
        <v>662.22900905806796</v>
      </c>
      <c r="AY14" s="12">
        <f t="shared" si="5"/>
        <v>677.06334930254786</v>
      </c>
      <c r="AZ14" s="12">
        <f t="shared" si="5"/>
        <v>691.95510012099771</v>
      </c>
      <c r="BA14" s="12">
        <f t="shared" si="5"/>
        <v>706.90459543769828</v>
      </c>
      <c r="BB14" s="12">
        <f t="shared" si="6"/>
        <v>721.91217177162173</v>
      </c>
      <c r="BC14" s="12">
        <f t="shared" si="6"/>
        <v>736.97816826168196</v>
      </c>
      <c r="BD14" s="12">
        <f t="shared" si="6"/>
        <v>752.10292669228193</v>
      </c>
      <c r="BE14" s="12">
        <f t="shared" si="6"/>
        <v>767.2867915191589</v>
      </c>
      <c r="BF14" s="12">
        <f t="shared" si="6"/>
        <v>782.530109895534</v>
      </c>
      <c r="BG14" s="12">
        <f t="shared" si="6"/>
        <v>797.83323169856965</v>
      </c>
      <c r="BH14" s="12">
        <f t="shared" si="6"/>
        <v>813.19650955613906</v>
      </c>
      <c r="BI14" s="12">
        <f t="shared" si="6"/>
        <v>828.62029887391145</v>
      </c>
    </row>
    <row r="15" spans="1:61">
      <c r="A15" s="3">
        <f t="shared" si="2"/>
        <v>7</v>
      </c>
      <c r="B15" s="12">
        <f t="shared" si="3"/>
        <v>13.477056514662081</v>
      </c>
      <c r="C15" s="12">
        <f t="shared" si="3"/>
        <v>27.742483412615741</v>
      </c>
      <c r="D15" s="12">
        <f t="shared" si="3"/>
        <v>42.058608343688725</v>
      </c>
      <c r="E15" s="12">
        <f t="shared" si="3"/>
        <v>56.425702053299389</v>
      </c>
      <c r="F15" s="12">
        <f t="shared" si="3"/>
        <v>70.844037218138951</v>
      </c>
      <c r="G15" s="12">
        <f t="shared" si="3"/>
        <v>85.313888463422387</v>
      </c>
      <c r="H15" s="12">
        <f t="shared" si="3"/>
        <v>99.835532380324565</v>
      </c>
      <c r="I15" s="12">
        <f t="shared" si="3"/>
        <v>114.40924754360401</v>
      </c>
      <c r="J15" s="12">
        <f t="shared" si="3"/>
        <v>129.03531452941633</v>
      </c>
      <c r="K15" s="12">
        <f t="shared" si="3"/>
        <v>143.7140159333203</v>
      </c>
      <c r="L15" s="12">
        <f t="shared" si="3"/>
        <v>158.4456363884785</v>
      </c>
      <c r="M15" s="12">
        <f t="shared" si="3"/>
        <v>173.2304625840552</v>
      </c>
      <c r="N15" s="12">
        <f t="shared" si="3"/>
        <v>188.0687832838139</v>
      </c>
      <c r="O15" s="12">
        <f t="shared" si="3"/>
        <v>202.96088934491712</v>
      </c>
      <c r="P15" s="12">
        <f t="shared" si="3"/>
        <v>217.90707373693118</v>
      </c>
      <c r="Q15" s="12">
        <f t="shared" si="3"/>
        <v>232.90763156103807</v>
      </c>
      <c r="R15" s="12">
        <f t="shared" si="7"/>
        <v>247.96286006945755</v>
      </c>
      <c r="S15" s="12">
        <f t="shared" si="7"/>
        <v>263.07305868508206</v>
      </c>
      <c r="T15" s="12">
        <f t="shared" si="7"/>
        <v>278.238529021327</v>
      </c>
      <c r="U15" s="12">
        <f t="shared" si="7"/>
        <v>293.45957490219928</v>
      </c>
      <c r="V15" s="12">
        <f t="shared" si="7"/>
        <v>308.73650238258688</v>
      </c>
      <c r="W15" s="12">
        <f t="shared" si="7"/>
        <v>324.06961976877221</v>
      </c>
      <c r="X15" s="12">
        <f t="shared" si="7"/>
        <v>339.4592376391725</v>
      </c>
      <c r="Y15" s="12">
        <f t="shared" si="7"/>
        <v>354.90566886530956</v>
      </c>
      <c r="Z15" s="12">
        <f t="shared" si="7"/>
        <v>370.4092286330125</v>
      </c>
      <c r="AA15" s="12">
        <f t="shared" si="7"/>
        <v>385.97023446385577</v>
      </c>
      <c r="AB15" s="12">
        <f t="shared" si="7"/>
        <v>401.58900623683655</v>
      </c>
      <c r="AC15" s="12">
        <f t="shared" si="7"/>
        <v>417.26586621029344</v>
      </c>
      <c r="AD15" s="12">
        <f t="shared" si="7"/>
        <v>433.00113904407016</v>
      </c>
      <c r="AE15" s="12">
        <f t="shared" si="7"/>
        <v>448.79515182192796</v>
      </c>
      <c r="AF15" s="12">
        <f t="shared" si="7"/>
        <v>464.64823407420931</v>
      </c>
      <c r="AG15" s="12">
        <f t="shared" si="7"/>
        <v>480.56071780075558</v>
      </c>
      <c r="AH15" s="12">
        <f t="shared" si="4"/>
        <v>496.53293749408448</v>
      </c>
      <c r="AI15" s="12">
        <f t="shared" si="4"/>
        <v>512.56523016282711</v>
      </c>
      <c r="AJ15" s="12">
        <f t="shared" si="4"/>
        <v>528.65793535543116</v>
      </c>
      <c r="AK15" s="12">
        <f t="shared" si="4"/>
        <v>544.81139518413272</v>
      </c>
      <c r="AL15" s="12">
        <f t="shared" si="5"/>
        <v>561.02595434919874</v>
      </c>
      <c r="AM15" s="12">
        <f t="shared" si="5"/>
        <v>577.30196016344723</v>
      </c>
      <c r="AN15" s="12">
        <f t="shared" si="5"/>
        <v>593.63976257704417</v>
      </c>
      <c r="AO15" s="12">
        <f t="shared" si="5"/>
        <v>610.03971420258586</v>
      </c>
      <c r="AP15" s="12">
        <f t="shared" si="5"/>
        <v>626.50217034046659</v>
      </c>
      <c r="AQ15" s="12">
        <f t="shared" si="5"/>
        <v>643.02748900453707</v>
      </c>
      <c r="AR15" s="12">
        <f t="shared" si="5"/>
        <v>659.61603094805787</v>
      </c>
      <c r="AS15" s="12">
        <f t="shared" si="5"/>
        <v>676.26815968995106</v>
      </c>
      <c r="AT15" s="12">
        <f t="shared" si="5"/>
        <v>692.98424154135387</v>
      </c>
      <c r="AU15" s="12">
        <f t="shared" si="5"/>
        <v>709.76464563247998</v>
      </c>
      <c r="AV15" s="12">
        <f t="shared" si="5"/>
        <v>726.60974393978984</v>
      </c>
      <c r="AW15" s="12">
        <f t="shared" si="5"/>
        <v>743.51991131347779</v>
      </c>
      <c r="AX15" s="12">
        <f t="shared" si="5"/>
        <v>760.49552550527665</v>
      </c>
      <c r="AY15" s="12">
        <f t="shared" si="5"/>
        <v>777.53696719658649</v>
      </c>
      <c r="AZ15" s="12">
        <f t="shared" si="5"/>
        <v>794.64462002693176</v>
      </c>
      <c r="BA15" s="12">
        <f t="shared" si="5"/>
        <v>811.81887062274973</v>
      </c>
      <c r="BB15" s="12">
        <f t="shared" si="6"/>
        <v>829.06010862651624</v>
      </c>
      <c r="BC15" s="12">
        <f t="shared" si="6"/>
        <v>846.36872672621371</v>
      </c>
      <c r="BD15" s="12">
        <f t="shared" si="6"/>
        <v>863.74512068514332</v>
      </c>
      <c r="BE15" s="12">
        <f t="shared" si="6"/>
        <v>881.18968937209092</v>
      </c>
      <c r="BF15" s="12">
        <f t="shared" si="6"/>
        <v>898.7028347918457</v>
      </c>
      <c r="BG15" s="12">
        <f t="shared" si="6"/>
        <v>916.28496211608206</v>
      </c>
      <c r="BH15" s="12">
        <f t="shared" si="6"/>
        <v>933.93647971460462</v>
      </c>
      <c r="BI15" s="12">
        <f t="shared" si="6"/>
        <v>951.65779918696694</v>
      </c>
    </row>
    <row r="16" spans="1:61">
      <c r="A16" s="3">
        <f t="shared" si="2"/>
        <v>6</v>
      </c>
      <c r="B16" s="12">
        <f t="shared" si="3"/>
        <v>15.227068061744605</v>
      </c>
      <c r="C16" s="12">
        <f t="shared" si="3"/>
        <v>31.345076923276103</v>
      </c>
      <c r="D16" s="12">
        <f t="shared" si="3"/>
        <v>47.520574098140379</v>
      </c>
      <c r="E16" s="12">
        <f t="shared" si="3"/>
        <v>63.753867702298336</v>
      </c>
      <c r="F16" s="12">
        <f t="shared" si="3"/>
        <v>80.045268057500763</v>
      </c>
      <c r="G16" s="12">
        <f t="shared" si="3"/>
        <v>96.3950877110627</v>
      </c>
      <c r="H16" s="12">
        <f t="shared" si="3"/>
        <v>112.80364145585078</v>
      </c>
      <c r="I16" s="12">
        <f t="shared" si="3"/>
        <v>129.27124635048673</v>
      </c>
      <c r="J16" s="12">
        <f t="shared" si="3"/>
        <v>145.79822173976882</v>
      </c>
      <c r="K16" s="12">
        <f t="shared" si="3"/>
        <v>162.38488927531509</v>
      </c>
      <c r="L16" s="12">
        <f t="shared" si="3"/>
        <v>179.03157293643042</v>
      </c>
      <c r="M16" s="12">
        <f t="shared" si="3"/>
        <v>195.73859905120062</v>
      </c>
      <c r="N16" s="12">
        <f t="shared" si="3"/>
        <v>212.50629631781615</v>
      </c>
      <c r="O16" s="12">
        <f t="shared" si="3"/>
        <v>229.33499582612885</v>
      </c>
      <c r="P16" s="12">
        <f t="shared" si="3"/>
        <v>246.22503107944408</v>
      </c>
      <c r="Q16" s="12">
        <f t="shared" si="3"/>
        <v>263.17673801655201</v>
      </c>
      <c r="R16" s="12">
        <f t="shared" si="7"/>
        <v>280.19045503399985</v>
      </c>
      <c r="S16" s="12">
        <f t="shared" si="7"/>
        <v>297.26652300861014</v>
      </c>
      <c r="T16" s="12">
        <f t="shared" si="7"/>
        <v>314.40528532024592</v>
      </c>
      <c r="U16" s="12">
        <f t="shared" si="7"/>
        <v>331.60708787482793</v>
      </c>
      <c r="V16" s="12">
        <f t="shared" si="7"/>
        <v>348.87227912760557</v>
      </c>
      <c r="W16" s="12">
        <f t="shared" si="7"/>
        <v>366.2012101066864</v>
      </c>
      <c r="X16" s="12">
        <f t="shared" si="7"/>
        <v>383.59423443682601</v>
      </c>
      <c r="Y16" s="12">
        <f t="shared" si="7"/>
        <v>401.05170836348242</v>
      </c>
      <c r="Z16" s="12">
        <f t="shared" si="7"/>
        <v>418.57399077713939</v>
      </c>
      <c r="AA16" s="12">
        <f t="shared" si="7"/>
        <v>436.16144323789922</v>
      </c>
      <c r="AB16" s="12">
        <f t="shared" si="7"/>
        <v>453.81443000035233</v>
      </c>
      <c r="AC16" s="12">
        <f t="shared" si="7"/>
        <v>471.53331803872436</v>
      </c>
      <c r="AD16" s="12">
        <f t="shared" si="7"/>
        <v>489.31847707230554</v>
      </c>
      <c r="AE16" s="12">
        <f t="shared" si="7"/>
        <v>507.17027959116655</v>
      </c>
      <c r="AF16" s="12">
        <f t="shared" si="7"/>
        <v>525.0891008821626</v>
      </c>
      <c r="AG16" s="12">
        <f t="shared" si="7"/>
        <v>543.07531905523263</v>
      </c>
      <c r="AH16" s="12">
        <f t="shared" si="4"/>
        <v>561.12931506999473</v>
      </c>
      <c r="AI16" s="12">
        <f t="shared" si="4"/>
        <v>579.25147276264317</v>
      </c>
      <c r="AJ16" s="12">
        <f t="shared" si="4"/>
        <v>597.44217887315028</v>
      </c>
      <c r="AK16" s="12">
        <f t="shared" si="4"/>
        <v>615.70182307277821</v>
      </c>
      <c r="AL16" s="12">
        <f t="shared" si="5"/>
        <v>634.03079799190357</v>
      </c>
      <c r="AM16" s="12">
        <f t="shared" si="5"/>
        <v>652.4294992481598</v>
      </c>
      <c r="AN16" s="12">
        <f t="shared" si="5"/>
        <v>670.89832547490153</v>
      </c>
      <c r="AO16" s="12">
        <f t="shared" si="5"/>
        <v>689.43767834999437</v>
      </c>
      <c r="AP16" s="12">
        <f t="shared" si="5"/>
        <v>708.04796262493596</v>
      </c>
      <c r="AQ16" s="12">
        <f t="shared" si="5"/>
        <v>726.72958615431151</v>
      </c>
      <c r="AR16" s="12">
        <f t="shared" si="5"/>
        <v>745.48295992558849</v>
      </c>
      <c r="AS16" s="12">
        <f t="shared" si="5"/>
        <v>764.30849808925586</v>
      </c>
      <c r="AT16" s="12">
        <f t="shared" si="5"/>
        <v>783.20661798931098</v>
      </c>
      <c r="AU16" s="12">
        <f t="shared" si="5"/>
        <v>802.17774019410206</v>
      </c>
      <c r="AV16" s="12">
        <f t="shared" si="5"/>
        <v>821.22228852752494</v>
      </c>
      <c r="AW16" s="12">
        <f t="shared" si="5"/>
        <v>840.34069010058613</v>
      </c>
      <c r="AX16" s="12">
        <f t="shared" si="5"/>
        <v>859.53337534333275</v>
      </c>
      <c r="AY16" s="12">
        <f t="shared" si="5"/>
        <v>878.80077803715494</v>
      </c>
      <c r="AZ16" s="12">
        <f t="shared" si="5"/>
        <v>898.14333534746629</v>
      </c>
      <c r="BA16" s="12">
        <f t="shared" si="5"/>
        <v>917.56148785676828</v>
      </c>
      <c r="BB16" s="12">
        <f t="shared" si="6"/>
        <v>937.05567959810207</v>
      </c>
      <c r="BC16" s="12">
        <f t="shared" si="6"/>
        <v>956.62635808889502</v>
      </c>
      <c r="BD16" s="12">
        <f t="shared" si="6"/>
        <v>976.27397436520573</v>
      </c>
      <c r="BE16" s="12">
        <f t="shared" si="6"/>
        <v>995.99898301637324</v>
      </c>
      <c r="BF16" s="12">
        <f t="shared" si="6"/>
        <v>1015.8018422200789</v>
      </c>
      <c r="BG16" s="12">
        <f t="shared" si="6"/>
        <v>1035.6830137778206</v>
      </c>
      <c r="BH16" s="12">
        <f t="shared" si="6"/>
        <v>1055.6429631508115</v>
      </c>
      <c r="BI16" s="12">
        <f t="shared" si="6"/>
        <v>1075.6821594963062</v>
      </c>
    </row>
    <row r="17" spans="1:61">
      <c r="A17" s="3">
        <f t="shared" si="2"/>
        <v>5</v>
      </c>
      <c r="B17" s="12">
        <f t="shared" si="3"/>
        <v>16.989689738103035</v>
      </c>
      <c r="C17" s="12">
        <f t="shared" si="3"/>
        <v>34.973676167470124</v>
      </c>
      <c r="D17" s="12">
        <f t="shared" si="3"/>
        <v>53.022038245560346</v>
      </c>
      <c r="E17" s="12">
        <f t="shared" si="3"/>
        <v>71.135122251671916</v>
      </c>
      <c r="F17" s="12">
        <f t="shared" si="3"/>
        <v>89.313276953098466</v>
      </c>
      <c r="G17" s="12">
        <f t="shared" si="3"/>
        <v>107.55685362751429</v>
      </c>
      <c r="H17" s="12">
        <f t="shared" si="3"/>
        <v>125.86620608560185</v>
      </c>
      <c r="I17" s="12">
        <f t="shared" si="3"/>
        <v>144.24169069392451</v>
      </c>
      <c r="J17" s="12">
        <f t="shared" si="3"/>
        <v>162.68366639804719</v>
      </c>
      <c r="K17" s="12">
        <f t="shared" si="3"/>
        <v>181.19249474590907</v>
      </c>
      <c r="L17" s="12">
        <f t="shared" si="3"/>
        <v>199.76853991145035</v>
      </c>
      <c r="M17" s="12">
        <f t="shared" si="3"/>
        <v>218.41216871849724</v>
      </c>
      <c r="N17" s="12">
        <f t="shared" si="3"/>
        <v>237.1237506649081</v>
      </c>
      <c r="O17" s="12">
        <f t="shared" si="3"/>
        <v>255.90365794698374</v>
      </c>
      <c r="P17" s="12">
        <f t="shared" si="3"/>
        <v>274.75226548414628</v>
      </c>
      <c r="Q17" s="12">
        <f t="shared" si="3"/>
        <v>293.66995094388852</v>
      </c>
      <c r="R17" s="12">
        <f t="shared" si="7"/>
        <v>312.65709476699891</v>
      </c>
      <c r="S17" s="12">
        <f t="shared" si="7"/>
        <v>331.71408019306426</v>
      </c>
      <c r="T17" s="12">
        <f t="shared" si="7"/>
        <v>350.84129328625482</v>
      </c>
      <c r="U17" s="12">
        <f t="shared" si="7"/>
        <v>370.03912296139475</v>
      </c>
      <c r="V17" s="12">
        <f t="shared" si="7"/>
        <v>389.30796101032183</v>
      </c>
      <c r="W17" s="12">
        <f t="shared" si="7"/>
        <v>408.64820212854039</v>
      </c>
      <c r="X17" s="12">
        <f t="shared" si="7"/>
        <v>428.0602439421707</v>
      </c>
      <c r="Y17" s="12">
        <f t="shared" si="7"/>
        <v>447.54448703520001</v>
      </c>
      <c r="Z17" s="12">
        <f t="shared" si="7"/>
        <v>467.10133497703669</v>
      </c>
      <c r="AA17" s="12">
        <f t="shared" si="7"/>
        <v>486.73119435037466</v>
      </c>
      <c r="AB17" s="12">
        <f t="shared" si="7"/>
        <v>506.43447477936917</v>
      </c>
      <c r="AC17" s="12">
        <f t="shared" si="7"/>
        <v>526.21158895812994</v>
      </c>
      <c r="AD17" s="12">
        <f t="shared" si="7"/>
        <v>546.06295267953521</v>
      </c>
      <c r="AE17" s="12">
        <f t="shared" si="7"/>
        <v>565.98898486437088</v>
      </c>
      <c r="AF17" s="12">
        <f t="shared" si="7"/>
        <v>585.99010759079874</v>
      </c>
      <c r="AG17" s="12">
        <f t="shared" si="7"/>
        <v>606.06674612415895</v>
      </c>
      <c r="AH17" s="12">
        <f t="shared" si="4"/>
        <v>626.21932894711085</v>
      </c>
      <c r="AI17" s="12">
        <f t="shared" si="4"/>
        <v>646.44828779011584</v>
      </c>
      <c r="AJ17" s="12">
        <f t="shared" si="4"/>
        <v>666.75405766226731</v>
      </c>
      <c r="AK17" s="12">
        <f t="shared" si="4"/>
        <v>687.13707688247405</v>
      </c>
      <c r="AL17" s="12">
        <f t="shared" si="5"/>
        <v>707.59778711099796</v>
      </c>
      <c r="AM17" s="12">
        <f t="shared" si="5"/>
        <v>728.13663338135541</v>
      </c>
      <c r="AN17" s="12">
        <f t="shared" si="5"/>
        <v>748.75406413258258</v>
      </c>
      <c r="AO17" s="12">
        <f t="shared" si="5"/>
        <v>769.45053124187325</v>
      </c>
      <c r="AP17" s="12">
        <f t="shared" si="5"/>
        <v>790.22649005759229</v>
      </c>
      <c r="AQ17" s="12">
        <f t="shared" si="5"/>
        <v>811.08239943267063</v>
      </c>
      <c r="AR17" s="12">
        <f t="shared" si="5"/>
        <v>832.01872175838537</v>
      </c>
      <c r="AS17" s="12">
        <f t="shared" si="5"/>
        <v>853.03592299853267</v>
      </c>
      <c r="AT17" s="12">
        <f t="shared" si="5"/>
        <v>874.13447272399708</v>
      </c>
      <c r="AU17" s="12">
        <f t="shared" si="5"/>
        <v>895.31484414772274</v>
      </c>
      <c r="AV17" s="12">
        <f t="shared" si="5"/>
        <v>916.57751416009194</v>
      </c>
      <c r="AW17" s="12">
        <f t="shared" si="5"/>
        <v>937.92296336471816</v>
      </c>
      <c r="AX17" s="12">
        <f t="shared" si="5"/>
        <v>959.35167611465681</v>
      </c>
      <c r="AY17" s="12">
        <f t="shared" si="5"/>
        <v>980.86414054904048</v>
      </c>
      <c r="AZ17" s="12">
        <f t="shared" si="5"/>
        <v>1002.4608486301458</v>
      </c>
      <c r="BA17" s="12">
        <f t="shared" si="5"/>
        <v>1024.1422961808951</v>
      </c>
      <c r="BB17" s="12">
        <f t="shared" si="6"/>
        <v>1045.9089829228017</v>
      </c>
      <c r="BC17" s="12">
        <f t="shared" si="6"/>
        <v>1067.7614125143621</v>
      </c>
      <c r="BD17" s="12">
        <f t="shared" si="6"/>
        <v>1089.7000925899051</v>
      </c>
      <c r="BE17" s="12">
        <f t="shared" si="6"/>
        <v>1111.7255347988994</v>
      </c>
      <c r="BF17" s="12">
        <f t="shared" si="6"/>
        <v>1133.8382548457296</v>
      </c>
      <c r="BG17" s="12">
        <f t="shared" si="6"/>
        <v>1156.0387725299456</v>
      </c>
      <c r="BH17" s="12">
        <f t="shared" si="6"/>
        <v>1178.3276117869939</v>
      </c>
      <c r="BI17" s="12">
        <f t="shared" si="6"/>
        <v>1200.7053007294339</v>
      </c>
    </row>
    <row r="18" spans="1:61">
      <c r="A18" s="3">
        <f t="shared" si="2"/>
        <v>4</v>
      </c>
      <c r="B18" s="12">
        <f t="shared" si="3"/>
        <v>18.765058334557917</v>
      </c>
      <c r="C18" s="12">
        <f t="shared" si="3"/>
        <v>38.628563753262497</v>
      </c>
      <c r="D18" s="12">
        <f t="shared" si="3"/>
        <v>58.56343079172764</v>
      </c>
      <c r="E18" s="12">
        <f t="shared" si="3"/>
        <v>78.570044702562413</v>
      </c>
      <c r="F18" s="12">
        <f t="shared" si="3"/>
        <v>98.648793516473077</v>
      </c>
      <c r="G18" s="12">
        <f t="shared" si="3"/>
        <v>118.8000680673499</v>
      </c>
      <c r="H18" s="12">
        <f t="shared" si="3"/>
        <v>139.024262017626</v>
      </c>
      <c r="I18" s="12">
        <f t="shared" si="3"/>
        <v>159.32177188391231</v>
      </c>
      <c r="J18" s="12">
        <f t="shared" si="3"/>
        <v>179.69299706291145</v>
      </c>
      <c r="K18" s="12">
        <f t="shared" si="3"/>
        <v>200.13833985761485</v>
      </c>
      <c r="L18" s="12">
        <f t="shared" si="3"/>
        <v>220.65820550378618</v>
      </c>
      <c r="M18" s="12">
        <f t="shared" si="3"/>
        <v>241.25300219673468</v>
      </c>
      <c r="N18" s="12">
        <f t="shared" si="3"/>
        <v>261.92314111838272</v>
      </c>
      <c r="O18" s="12">
        <f t="shared" si="3"/>
        <v>282.66903646463066</v>
      </c>
      <c r="P18" s="12">
        <f t="shared" si="3"/>
        <v>303.49110547302325</v>
      </c>
      <c r="Q18" s="12">
        <f t="shared" si="3"/>
        <v>324.38976845072153</v>
      </c>
      <c r="R18" s="12">
        <f t="shared" si="7"/>
        <v>345.36544880278359</v>
      </c>
      <c r="S18" s="12">
        <f t="shared" si="7"/>
        <v>366.41857306075883</v>
      </c>
      <c r="T18" s="12">
        <f t="shared" si="7"/>
        <v>387.54957091159946</v>
      </c>
      <c r="U18" s="12">
        <f t="shared" si="7"/>
        <v>408.75887522689368</v>
      </c>
      <c r="V18" s="12">
        <f t="shared" si="7"/>
        <v>430.04692209242387</v>
      </c>
      <c r="W18" s="12">
        <f t="shared" si="7"/>
        <v>451.41415083805509</v>
      </c>
      <c r="X18" s="12">
        <f t="shared" si="7"/>
        <v>472.86100406795759</v>
      </c>
      <c r="Y18" s="12">
        <f t="shared" si="7"/>
        <v>494.38792769116793</v>
      </c>
      <c r="Z18" s="12">
        <f t="shared" si="7"/>
        <v>515.99537095249264</v>
      </c>
      <c r="AA18" s="12">
        <f t="shared" si="7"/>
        <v>537.68378646375959</v>
      </c>
      <c r="AB18" s="12">
        <f t="shared" si="7"/>
        <v>559.453630235422</v>
      </c>
      <c r="AC18" s="12">
        <f t="shared" si="7"/>
        <v>581.30536170851724</v>
      </c>
      <c r="AD18" s="12">
        <f t="shared" si="7"/>
        <v>603.23944378698945</v>
      </c>
      <c r="AE18" s="12">
        <f t="shared" si="7"/>
        <v>625.25634287037587</v>
      </c>
      <c r="AF18" s="12">
        <f t="shared" si="7"/>
        <v>647.35652888686593</v>
      </c>
      <c r="AG18" s="12">
        <f t="shared" si="7"/>
        <v>669.54047532673519</v>
      </c>
      <c r="AH18" s="12">
        <f t="shared" si="4"/>
        <v>691.80865927616082</v>
      </c>
      <c r="AI18" s="12">
        <f t="shared" si="4"/>
        <v>714.1615614514219</v>
      </c>
      <c r="AJ18" s="12">
        <f t="shared" si="4"/>
        <v>736.59966623349294</v>
      </c>
      <c r="AK18" s="12">
        <f t="shared" si="4"/>
        <v>759.12346170303078</v>
      </c>
      <c r="AL18" s="12">
        <f t="shared" si="5"/>
        <v>781.73343967576568</v>
      </c>
      <c r="AM18" s="12">
        <f t="shared" si="5"/>
        <v>804.43009573829886</v>
      </c>
      <c r="AN18" s="12">
        <f t="shared" si="5"/>
        <v>827.21392928431067</v>
      </c>
      <c r="AO18" s="12">
        <f t="shared" si="5"/>
        <v>850.08544355118966</v>
      </c>
      <c r="AP18" s="12">
        <f t="shared" si="5"/>
        <v>873.04514565708325</v>
      </c>
      <c r="AQ18" s="12">
        <f t="shared" si="5"/>
        <v>896.09354663837894</v>
      </c>
      <c r="AR18" s="12">
        <f t="shared" si="5"/>
        <v>919.23116148761937</v>
      </c>
      <c r="AS18" s="12">
        <f t="shared" si="5"/>
        <v>942.45850919186103</v>
      </c>
      <c r="AT18" s="12">
        <f t="shared" si="5"/>
        <v>965.77611277147707</v>
      </c>
      <c r="AU18" s="12">
        <f t="shared" si="5"/>
        <v>989.18449931941564</v>
      </c>
      <c r="AV18" s="12">
        <f t="shared" si="5"/>
        <v>1012.6842000409163</v>
      </c>
      <c r="AW18" s="12">
        <f t="shared" si="5"/>
        <v>1036.2757502936931</v>
      </c>
      <c r="AX18" s="12">
        <f t="shared" si="5"/>
        <v>1059.9596896285898</v>
      </c>
      <c r="AY18" s="12">
        <f t="shared" si="5"/>
        <v>1083.7365618307115</v>
      </c>
      <c r="AZ18" s="12">
        <f t="shared" si="5"/>
        <v>1107.6069149610446</v>
      </c>
      <c r="BA18" s="12">
        <f t="shared" si="5"/>
        <v>1131.5713013985671</v>
      </c>
      <c r="BB18" s="12">
        <f t="shared" si="6"/>
        <v>1155.6302778828567</v>
      </c>
      <c r="BC18" s="12">
        <f t="shared" si="6"/>
        <v>1179.7844055572057</v>
      </c>
      <c r="BD18" s="12">
        <f t="shared" si="6"/>
        <v>1204.0342500122483</v>
      </c>
      <c r="BE18" s="12">
        <f t="shared" si="6"/>
        <v>1228.3803813301072</v>
      </c>
      <c r="BF18" s="12">
        <f t="shared" si="6"/>
        <v>1252.8233741290665</v>
      </c>
      <c r="BG18" s="12">
        <f t="shared" si="6"/>
        <v>1277.3638076087811</v>
      </c>
      <c r="BH18" s="12">
        <f t="shared" si="6"/>
        <v>1302.0022655960254</v>
      </c>
      <c r="BI18" s="12">
        <f t="shared" si="6"/>
        <v>1326.7393365909918</v>
      </c>
    </row>
    <row r="19" spans="1:61">
      <c r="A19" s="3">
        <f t="shared" si="2"/>
        <v>3</v>
      </c>
      <c r="B19" s="12">
        <f t="shared" si="3"/>
        <v>20.553312627596345</v>
      </c>
      <c r="C19" s="12">
        <f t="shared" si="3"/>
        <v>42.3100263984619</v>
      </c>
      <c r="D19" s="12">
        <f t="shared" si="3"/>
        <v>64.145188006926418</v>
      </c>
      <c r="E19" s="12">
        <f t="shared" si="3"/>
        <v>86.05922250647896</v>
      </c>
      <c r="F19" s="12">
        <f t="shared" si="3"/>
        <v>108.05255802691811</v>
      </c>
      <c r="G19" s="12">
        <f t="shared" si="3"/>
        <v>130.12562580223309</v>
      </c>
      <c r="H19" s="12">
        <f t="shared" si="3"/>
        <v>152.278860198789</v>
      </c>
      <c r="I19" s="12">
        <f t="shared" si="3"/>
        <v>174.5126987438195</v>
      </c>
      <c r="J19" s="12">
        <f t="shared" si="3"/>
        <v>196.82758215423115</v>
      </c>
      <c r="K19" s="12">
        <f t="shared" si="3"/>
        <v>219.22395436572307</v>
      </c>
      <c r="L19" s="12">
        <f t="shared" si="3"/>
        <v>241.70226256222685</v>
      </c>
      <c r="M19" s="12">
        <f t="shared" si="3"/>
        <v>264.2629572056693</v>
      </c>
      <c r="N19" s="12">
        <f t="shared" si="3"/>
        <v>286.90649206606361</v>
      </c>
      <c r="O19" s="12">
        <f t="shared" si="3"/>
        <v>309.63332425193261</v>
      </c>
      <c r="P19" s="12">
        <f t="shared" si="3"/>
        <v>332.44391424106811</v>
      </c>
      <c r="Q19" s="12">
        <f t="shared" si="3"/>
        <v>355.33872591163112</v>
      </c>
      <c r="R19" s="12">
        <f t="shared" si="7"/>
        <v>378.31822657359714</v>
      </c>
      <c r="S19" s="12">
        <f t="shared" si="7"/>
        <v>401.38288700055114</v>
      </c>
      <c r="T19" s="12">
        <f t="shared" si="7"/>
        <v>424.53318146183659</v>
      </c>
      <c r="U19" s="12">
        <f t="shared" si="7"/>
        <v>447.76958775506336</v>
      </c>
      <c r="V19" s="12">
        <f t="shared" si="7"/>
        <v>471.09258723897864</v>
      </c>
      <c r="W19" s="12">
        <f t="shared" si="7"/>
        <v>494.50266486670682</v>
      </c>
      <c r="X19" s="12">
        <f t="shared" si="7"/>
        <v>518.00030921936161</v>
      </c>
      <c r="Y19" s="12">
        <f t="shared" si="7"/>
        <v>541.58601254003645</v>
      </c>
      <c r="Z19" s="12">
        <f t="shared" si="7"/>
        <v>565.26027076817775</v>
      </c>
      <c r="AA19" s="12">
        <f t="shared" si="7"/>
        <v>589.02358357434571</v>
      </c>
      <c r="AB19" s="12">
        <f t="shared" si="7"/>
        <v>612.87645439536891</v>
      </c>
      <c r="AC19" s="12">
        <f t="shared" si="7"/>
        <v>636.81939046989623</v>
      </c>
      <c r="AD19" s="12">
        <f t="shared" si="7"/>
        <v>660.85290287435271</v>
      </c>
      <c r="AE19" s="12">
        <f t="shared" si="7"/>
        <v>684.97750655930429</v>
      </c>
      <c r="AF19" s="12">
        <f t="shared" si="7"/>
        <v>709.19372038623669</v>
      </c>
      <c r="AG19" s="12">
        <f t="shared" si="7"/>
        <v>733.50206716475373</v>
      </c>
      <c r="AH19" s="12">
        <f t="shared" si="4"/>
        <v>757.9030736902024</v>
      </c>
      <c r="AI19" s="12">
        <f t="shared" si="4"/>
        <v>782.39727078172677</v>
      </c>
      <c r="AJ19" s="12">
        <f t="shared" si="4"/>
        <v>806.98519332076091</v>
      </c>
      <c r="AK19" s="12">
        <f t="shared" si="4"/>
        <v>831.66738028996303</v>
      </c>
      <c r="AL19" s="12">
        <f t="shared" si="5"/>
        <v>856.44437481259922</v>
      </c>
      <c r="AM19" s="12">
        <f t="shared" si="5"/>
        <v>881.31672419238134</v>
      </c>
      <c r="AN19" s="12">
        <f t="shared" si="5"/>
        <v>906.28497995376608</v>
      </c>
      <c r="AO19" s="12">
        <f t="shared" si="5"/>
        <v>931.34969788272053</v>
      </c>
      <c r="AP19" s="12">
        <f t="shared" si="5"/>
        <v>956.51143806796199</v>
      </c>
      <c r="AQ19" s="12">
        <f t="shared" si="5"/>
        <v>981.77076494267749</v>
      </c>
      <c r="AR19" s="12">
        <f t="shared" si="5"/>
        <v>1007.1282473267283</v>
      </c>
      <c r="AS19" s="12">
        <f t="shared" si="5"/>
        <v>1032.5844584693493</v>
      </c>
      <c r="AT19" s="12">
        <f t="shared" si="5"/>
        <v>1058.1399760923471</v>
      </c>
      <c r="AU19" s="12">
        <f t="shared" si="5"/>
        <v>1083.7953824338044</v>
      </c>
      <c r="AV19" s="12">
        <f t="shared" si="5"/>
        <v>1109.551264292299</v>
      </c>
      <c r="AW19" s="12">
        <f t="shared" si="5"/>
        <v>1135.4082130716422</v>
      </c>
      <c r="AX19" s="12">
        <f t="shared" si="5"/>
        <v>1161.3668248261451</v>
      </c>
      <c r="AY19" s="12">
        <f t="shared" si="5"/>
        <v>1187.4277003064208</v>
      </c>
      <c r="AZ19" s="12">
        <f t="shared" si="5"/>
        <v>1213.5914450057271</v>
      </c>
      <c r="BA19" s="12">
        <f t="shared" si="5"/>
        <v>1239.8586692068616</v>
      </c>
      <c r="BB19" s="12">
        <f t="shared" si="6"/>
        <v>1266.2299880296127</v>
      </c>
      <c r="BC19" s="12">
        <f t="shared" si="6"/>
        <v>1292.706021478775</v>
      </c>
      <c r="BD19" s="12">
        <f t="shared" si="6"/>
        <v>1319.2873944927403</v>
      </c>
      <c r="BE19" s="12">
        <f t="shared" si="6"/>
        <v>1345.9747369926679</v>
      </c>
      <c r="BF19" s="12">
        <f t="shared" si="6"/>
        <v>1372.7686839322441</v>
      </c>
      <c r="BG19" s="12">
        <f t="shared" si="6"/>
        <v>1399.6698753480412</v>
      </c>
      <c r="BH19" s="12">
        <f t="shared" si="6"/>
        <v>1426.6789564104781</v>
      </c>
      <c r="BI19" s="12">
        <f t="shared" si="6"/>
        <v>1453.796577475402</v>
      </c>
    </row>
    <row r="20" spans="1:61">
      <c r="A20" s="3">
        <f t="shared" si="2"/>
        <v>2</v>
      </c>
      <c r="B20" s="12">
        <f t="shared" si="3"/>
        <v>22.354593415533298</v>
      </c>
      <c r="C20" s="12">
        <f t="shared" si="3"/>
        <v>46.018355005599474</v>
      </c>
      <c r="D20" s="12">
        <f t="shared" si="3"/>
        <v>69.767752540442814</v>
      </c>
      <c r="E20" s="12">
        <f t="shared" si="3"/>
        <v>93.603251720025838</v>
      </c>
      <c r="F20" s="12">
        <f t="shared" si="3"/>
        <v>117.52532162716314</v>
      </c>
      <c r="G20" s="12">
        <f t="shared" si="3"/>
        <v>141.53443475829374</v>
      </c>
      <c r="H20" s="12">
        <f t="shared" si="3"/>
        <v>165.63106705458975</v>
      </c>
      <c r="I20" s="12">
        <f t="shared" si="3"/>
        <v>189.81569793340606</v>
      </c>
      <c r="J20" s="12">
        <f t="shared" si="3"/>
        <v>214.08881032007511</v>
      </c>
      <c r="K20" s="12">
        <f t="shared" si="3"/>
        <v>238.45089068005106</v>
      </c>
      <c r="L20" s="12">
        <f t="shared" si="3"/>
        <v>262.90242905140849</v>
      </c>
      <c r="M20" s="12">
        <f t="shared" si="3"/>
        <v>287.44391907769966</v>
      </c>
      <c r="N20" s="12">
        <f t="shared" si="3"/>
        <v>312.07585804117451</v>
      </c>
      <c r="O20" s="12">
        <f t="shared" si="3"/>
        <v>336.79874689636949</v>
      </c>
      <c r="P20" s="12">
        <f t="shared" si="3"/>
        <v>361.61309030406858</v>
      </c>
      <c r="Q20" s="12">
        <f t="shared" si="3"/>
        <v>386.51939666564198</v>
      </c>
      <c r="R20" s="12">
        <f t="shared" si="7"/>
        <v>411.51817815776747</v>
      </c>
      <c r="S20" s="12">
        <f t="shared" si="7"/>
        <v>436.60995076753915</v>
      </c>
      <c r="T20" s="12">
        <f t="shared" si="7"/>
        <v>461.79523432796844</v>
      </c>
      <c r="U20" s="12">
        <f t="shared" si="7"/>
        <v>487.07455255388345</v>
      </c>
      <c r="V20" s="12">
        <f t="shared" si="7"/>
        <v>512.44843307823021</v>
      </c>
      <c r="W20" s="12">
        <f t="shared" si="7"/>
        <v>537.91740748878294</v>
      </c>
      <c r="X20" s="12">
        <f t="shared" si="7"/>
        <v>563.48201136526711</v>
      </c>
      <c r="Y20" s="12">
        <f t="shared" si="7"/>
        <v>589.14278431690241</v>
      </c>
      <c r="Z20" s="12">
        <f t="shared" si="7"/>
        <v>614.90027002036868</v>
      </c>
      <c r="AA20" s="12">
        <f t="shared" si="7"/>
        <v>640.75501625820402</v>
      </c>
      <c r="AB20" s="12">
        <f t="shared" si="7"/>
        <v>666.70757495763633</v>
      </c>
      <c r="AC20" s="12">
        <f t="shared" si="7"/>
        <v>692.75850222985832</v>
      </c>
      <c r="AD20" s="12">
        <f t="shared" si="7"/>
        <v>718.9083584097491</v>
      </c>
      <c r="AE20" s="12">
        <f t="shared" si="7"/>
        <v>745.15770809604919</v>
      </c>
      <c r="AF20" s="12">
        <f t="shared" si="7"/>
        <v>771.50712019199523</v>
      </c>
      <c r="AG20" s="12">
        <f t="shared" si="7"/>
        <v>797.95716794641953</v>
      </c>
      <c r="AH20" s="12">
        <f t="shared" si="4"/>
        <v>824.50842899532324</v>
      </c>
      <c r="AI20" s="12">
        <f t="shared" si="4"/>
        <v>851.16148540392521</v>
      </c>
      <c r="AJ20" s="12">
        <f t="shared" si="4"/>
        <v>877.91692370919736</v>
      </c>
      <c r="AK20" s="12">
        <f t="shared" si="4"/>
        <v>904.77533496289016</v>
      </c>
      <c r="AL20" s="12">
        <f t="shared" si="5"/>
        <v>931.73731477505646</v>
      </c>
      <c r="AM20" s="12">
        <f t="shared" si="5"/>
        <v>958.80346335807917</v>
      </c>
      <c r="AN20" s="12">
        <f t="shared" si="5"/>
        <v>985.97438557121097</v>
      </c>
      <c r="AO20" s="12">
        <f t="shared" si="5"/>
        <v>1013.2506909656312</v>
      </c>
      <c r="AP20" s="12">
        <f t="shared" si="5"/>
        <v>1040.6329938300294</v>
      </c>
      <c r="AQ20" s="12">
        <f t="shared" si="5"/>
        <v>1068.1219132367198</v>
      </c>
      <c r="AR20" s="12">
        <f t="shared" si="5"/>
        <v>1095.7180730882974</v>
      </c>
      <c r="AS20" s="12">
        <f t="shared" si="5"/>
        <v>1123.4221021648389</v>
      </c>
      <c r="AT20" s="12">
        <f t="shared" si="5"/>
        <v>1151.2346341716602</v>
      </c>
      <c r="AU20" s="12">
        <f t="shared" si="5"/>
        <v>1179.1563077876344</v>
      </c>
      <c r="AV20" s="12">
        <f t="shared" si="5"/>
        <v>1207.1877667140823</v>
      </c>
      <c r="AW20" s="12">
        <f t="shared" si="5"/>
        <v>1235.3296597242372</v>
      </c>
      <c r="AX20" s="12">
        <f t="shared" si="5"/>
        <v>1263.5826407132986</v>
      </c>
      <c r="AY20" s="12">
        <f t="shared" si="5"/>
        <v>1291.9473687490781</v>
      </c>
      <c r="AZ20" s="12">
        <f t="shared" si="5"/>
        <v>1320.424508123248</v>
      </c>
      <c r="BA20" s="12">
        <f t="shared" si="5"/>
        <v>1349.0147284032007</v>
      </c>
      <c r="BB20" s="12">
        <f t="shared" si="6"/>
        <v>1377.7187044845261</v>
      </c>
      <c r="BC20" s="12">
        <f t="shared" si="6"/>
        <v>1406.5371166441178</v>
      </c>
      <c r="BD20" s="12">
        <f t="shared" si="6"/>
        <v>1435.4706505939155</v>
      </c>
      <c r="BE20" s="12">
        <f t="shared" si="6"/>
        <v>1464.5199975352914</v>
      </c>
      <c r="BF20" s="12">
        <f t="shared" si="6"/>
        <v>1493.6858542140935</v>
      </c>
      <c r="BG20" s="12">
        <f t="shared" si="6"/>
        <v>1522.9689229763496</v>
      </c>
      <c r="BH20" s="12">
        <f t="shared" si="6"/>
        <v>1552.3699118246475</v>
      </c>
      <c r="BI20" s="12">
        <f t="shared" si="6"/>
        <v>1581.8895344751943</v>
      </c>
    </row>
    <row r="21" spans="1:61">
      <c r="A21" s="3">
        <f t="shared" si="2"/>
        <v>1</v>
      </c>
      <c r="B21" s="12">
        <f t="shared" si="3"/>
        <v>24.169043555466132</v>
      </c>
      <c r="C21" s="12">
        <f t="shared" si="3"/>
        <v>49.753844738554847</v>
      </c>
      <c r="D21" s="12">
        <f t="shared" si="3"/>
        <v>75.431573537582466</v>
      </c>
      <c r="E21" s="12">
        <f t="shared" si="3"/>
        <v>101.2027371630426</v>
      </c>
      <c r="F21" s="12">
        <f t="shared" si="3"/>
        <v>127.06784652338081</v>
      </c>
      <c r="G21" s="12">
        <f t="shared" si="3"/>
        <v>153.02741625875734</v>
      </c>
      <c r="H21" s="12">
        <f t="shared" si="3"/>
        <v>179.08196477518015</v>
      </c>
      <c r="I21" s="12">
        <f t="shared" si="3"/>
        <v>205.2320142790139</v>
      </c>
      <c r="J21" s="12">
        <f t="shared" si="3"/>
        <v>231.47809081186813</v>
      </c>
      <c r="K21" s="12">
        <f t="shared" si="3"/>
        <v>257.82072428587162</v>
      </c>
      <c r="L21" s="12">
        <f t="shared" si="3"/>
        <v>284.2604485193358</v>
      </c>
      <c r="M21" s="12">
        <f t="shared" si="3"/>
        <v>310.79780127281379</v>
      </c>
      <c r="N21" s="12">
        <f t="shared" si="3"/>
        <v>337.43332428555965</v>
      </c>
      <c r="O21" s="12">
        <f t="shared" si="3"/>
        <v>364.16756331239253</v>
      </c>
      <c r="P21" s="12">
        <f t="shared" si="3"/>
        <v>391.00106816097184</v>
      </c>
      <c r="Q21" s="12">
        <f t="shared" si="3"/>
        <v>417.93439272948842</v>
      </c>
      <c r="R21" s="12">
        <f t="shared" si="7"/>
        <v>444.96809504477693</v>
      </c>
      <c r="S21" s="12">
        <f t="shared" si="7"/>
        <v>472.10273730085538</v>
      </c>
      <c r="T21" s="12">
        <f t="shared" si="7"/>
        <v>499.3388858978966</v>
      </c>
      <c r="U21" s="12">
        <f t="shared" si="7"/>
        <v>526.67711148163914</v>
      </c>
      <c r="V21" s="12">
        <f t="shared" si="7"/>
        <v>554.11798898324059</v>
      </c>
      <c r="W21" s="12">
        <f t="shared" si="7"/>
        <v>581.66209765958138</v>
      </c>
      <c r="X21" s="12">
        <f t="shared" si="7"/>
        <v>609.31002113402508</v>
      </c>
      <c r="Y21" s="12">
        <f t="shared" si="7"/>
        <v>637.06234743763889</v>
      </c>
      <c r="Z21" s="12">
        <f t="shared" si="7"/>
        <v>664.91966905088293</v>
      </c>
      <c r="AA21" s="12">
        <f t="shared" si="7"/>
        <v>692.88258294577383</v>
      </c>
      <c r="AB21" s="12">
        <f t="shared" si="7"/>
        <v>720.95169062852813</v>
      </c>
      <c r="AC21" s="12">
        <f t="shared" si="7"/>
        <v>749.12759818269217</v>
      </c>
      <c r="AD21" s="12">
        <f t="shared" si="7"/>
        <v>777.41091631276629</v>
      </c>
      <c r="AE21" s="12">
        <f t="shared" si="7"/>
        <v>805.80226038832802</v>
      </c>
      <c r="AF21" s="12">
        <f t="shared" si="7"/>
        <v>834.30225048866191</v>
      </c>
      <c r="AG21" s="12">
        <f t="shared" si="7"/>
        <v>862.91151144790285</v>
      </c>
      <c r="AH21" s="12">
        <f t="shared" si="4"/>
        <v>891.63067290070069</v>
      </c>
      <c r="AI21" s="12">
        <f t="shared" si="4"/>
        <v>920.460369328409</v>
      </c>
      <c r="AJ21" s="12">
        <f t="shared" si="4"/>
        <v>949.40124010581212</v>
      </c>
      <c r="AK21" s="12">
        <f t="shared" si="4"/>
        <v>978.45392954839099</v>
      </c>
      <c r="AL21" s="12">
        <f t="shared" si="5"/>
        <v>1007.6190869601395</v>
      </c>
      <c r="AM21" s="12">
        <f t="shared" si="5"/>
        <v>1036.8973666819359</v>
      </c>
      <c r="AN21" s="12">
        <f t="shared" si="5"/>
        <v>1066.289428140479</v>
      </c>
      <c r="AO21" s="12">
        <f t="shared" si="5"/>
        <v>1095.7959358977969</v>
      </c>
      <c r="AP21" s="12">
        <f t="shared" si="5"/>
        <v>1125.4175597013325</v>
      </c>
      <c r="AQ21" s="12">
        <f t="shared" si="5"/>
        <v>1155.1549745346192</v>
      </c>
      <c r="AR21" s="12">
        <f t="shared" si="5"/>
        <v>1185.0088606685506</v>
      </c>
      <c r="AS21" s="12">
        <f t="shared" si="5"/>
        <v>1214.9799037132536</v>
      </c>
      <c r="AT21" s="12">
        <f t="shared" si="5"/>
        <v>1245.0687946705743</v>
      </c>
      <c r="AU21" s="12">
        <f t="shared" si="5"/>
        <v>1275.276229987184</v>
      </c>
      <c r="AV21" s="12">
        <f t="shared" si="5"/>
        <v>1305.602911608313</v>
      </c>
      <c r="AW21" s="12">
        <f t="shared" si="5"/>
        <v>1336.0495470321241</v>
      </c>
      <c r="AX21" s="12">
        <f t="shared" si="5"/>
        <v>1366.6168493647308</v>
      </c>
      <c r="AY21" s="12">
        <f t="shared" si="5"/>
        <v>1397.3055373758712</v>
      </c>
      <c r="AZ21" s="12">
        <f t="shared" si="5"/>
        <v>1428.1163355552476</v>
      </c>
      <c r="BA21" s="12">
        <f t="shared" si="5"/>
        <v>1459.0499741695389</v>
      </c>
      <c r="BB21" s="12">
        <f t="shared" si="6"/>
        <v>1490.1071893200967</v>
      </c>
      <c r="BC21" s="12">
        <f t="shared" si="6"/>
        <v>1521.2887230013339</v>
      </c>
      <c r="BD21" s="12">
        <f t="shared" si="6"/>
        <v>1552.5953231598164</v>
      </c>
      <c r="BE21" s="12">
        <f t="shared" si="6"/>
        <v>1584.0277437540665</v>
      </c>
      <c r="BF21" s="12">
        <f t="shared" si="6"/>
        <v>1615.58674481509</v>
      </c>
      <c r="BG21" s="12">
        <f t="shared" si="6"/>
        <v>1647.2730925076346</v>
      </c>
      <c r="BH21" s="12">
        <f t="shared" si="6"/>
        <v>1679.0875591921924</v>
      </c>
      <c r="BI21" s="12">
        <f t="shared" si="6"/>
        <v>1711.0309234877561</v>
      </c>
    </row>
    <row r="22" spans="1:61">
      <c r="A22" s="3">
        <f t="shared" si="2"/>
        <v>0</v>
      </c>
      <c r="B22" s="12">
        <f t="shared" si="3"/>
        <v>25.99680800104257</v>
      </c>
      <c r="C22" s="12">
        <f t="shared" si="3"/>
        <v>53.516795100872052</v>
      </c>
      <c r="D22" s="12">
        <f t="shared" si="3"/>
        <v>81.137106759273081</v>
      </c>
      <c r="E22" s="12">
        <f t="shared" si="3"/>
        <v>108.85829258024488</v>
      </c>
      <c r="F22" s="12">
        <f t="shared" si="3"/>
        <v>136.6809061896289</v>
      </c>
      <c r="G22" s="12">
        <f t="shared" si="3"/>
        <v>164.6055052719646</v>
      </c>
      <c r="H22" s="12">
        <f t="shared" si="3"/>
        <v>192.63265160775123</v>
      </c>
      <c r="I22" s="12">
        <f t="shared" si="3"/>
        <v>220.76291111112099</v>
      </c>
      <c r="J22" s="12">
        <f t="shared" si="3"/>
        <v>248.99685386792856</v>
      </c>
      <c r="K22" s="12">
        <f t="shared" si="3"/>
        <v>277.33505417426261</v>
      </c>
      <c r="L22" s="12">
        <f t="shared" si="3"/>
        <v>305.77809057538514</v>
      </c>
      <c r="M22" s="12">
        <f t="shared" si="3"/>
        <v>334.32654590510293</v>
      </c>
      <c r="N22" s="12">
        <f t="shared" si="3"/>
        <v>362.98100732557862</v>
      </c>
      <c r="O22" s="12">
        <f t="shared" si="3"/>
        <v>391.74206636758521</v>
      </c>
      <c r="P22" s="12">
        <f t="shared" si="3"/>
        <v>420.61031897121097</v>
      </c>
      <c r="Q22" s="12">
        <f t="shared" si="3"/>
        <v>449.58636552702075</v>
      </c>
      <c r="R22" s="12">
        <f t="shared" si="7"/>
        <v>478.67081091767847</v>
      </c>
      <c r="S22" s="12">
        <f t="shared" si="7"/>
        <v>507.86426456003807</v>
      </c>
      <c r="T22" s="12">
        <f t="shared" si="7"/>
        <v>537.16734044770851</v>
      </c>
      <c r="U22" s="12">
        <f t="shared" si="7"/>
        <v>566.58065719409967</v>
      </c>
      <c r="V22" s="12">
        <f t="shared" si="7"/>
        <v>596.10483807595369</v>
      </c>
      <c r="W22" s="12">
        <f t="shared" si="7"/>
        <v>625.74051107737102</v>
      </c>
      <c r="X22" s="12">
        <f t="shared" si="7"/>
        <v>655.48830893433501</v>
      </c>
      <c r="Y22" s="12">
        <f t="shared" si="7"/>
        <v>685.34886917974347</v>
      </c>
      <c r="Z22" s="12">
        <f t="shared" si="7"/>
        <v>715.32283418895327</v>
      </c>
      <c r="AA22" s="12">
        <f t="shared" si="7"/>
        <v>745.41085122584434</v>
      </c>
      <c r="AB22" s="12">
        <f t="shared" si="7"/>
        <v>775.61357248941101</v>
      </c>
      <c r="AC22" s="12">
        <f t="shared" si="7"/>
        <v>805.9316551608872</v>
      </c>
      <c r="AD22" s="12">
        <f t="shared" si="7"/>
        <v>836.36576145141203</v>
      </c>
      <c r="AE22" s="12">
        <f t="shared" si="7"/>
        <v>866.91655865024484</v>
      </c>
      <c r="AF22" s="12">
        <f t="shared" si="7"/>
        <v>897.58471917353427</v>
      </c>
      <c r="AG22" s="12">
        <f t="shared" si="7"/>
        <v>928.37092061365206</v>
      </c>
      <c r="AH22" s="12">
        <f t="shared" si="4"/>
        <v>959.27584578909762</v>
      </c>
      <c r="AI22" s="12">
        <f t="shared" si="4"/>
        <v>990.30018279497858</v>
      </c>
      <c r="AJ22" s="12">
        <f t="shared" si="4"/>
        <v>1021.4446250540811</v>
      </c>
      <c r="AK22" s="12">
        <f t="shared" si="4"/>
        <v>1052.7098713685318</v>
      </c>
      <c r="AL22" s="12">
        <f t="shared" si="5"/>
        <v>1084.0966259720633</v>
      </c>
      <c r="AM22" s="12">
        <f t="shared" si="5"/>
        <v>1115.6055985828905</v>
      </c>
      <c r="AN22" s="12">
        <f t="shared" si="5"/>
        <v>1147.2375044572047</v>
      </c>
      <c r="AO22" s="12">
        <f t="shared" si="5"/>
        <v>1178.9930644432957</v>
      </c>
      <c r="AP22" s="12">
        <f t="shared" si="5"/>
        <v>1210.8730050363099</v>
      </c>
      <c r="AQ22" s="12">
        <f t="shared" si="5"/>
        <v>1242.8780584336537</v>
      </c>
      <c r="AR22" s="12">
        <f t="shared" si="5"/>
        <v>1275.0089625910484</v>
      </c>
      <c r="AS22" s="12">
        <f t="shared" si="5"/>
        <v>1307.2664612792505</v>
      </c>
      <c r="AT22" s="12">
        <f t="shared" si="5"/>
        <v>1339.651304141441</v>
      </c>
      <c r="AU22" s="12">
        <f t="shared" si="5"/>
        <v>1372.1642467512977</v>
      </c>
      <c r="AV22" s="12">
        <f t="shared" si="5"/>
        <v>1404.8060506717575</v>
      </c>
      <c r="AW22" s="12">
        <f t="shared" si="5"/>
        <v>1437.5774835144787</v>
      </c>
      <c r="AX22" s="12">
        <f t="shared" si="5"/>
        <v>1470.4793190000114</v>
      </c>
      <c r="AY22" s="12">
        <f t="shared" si="5"/>
        <v>1503.5123370186918</v>
      </c>
      <c r="AZ22" s="12">
        <f t="shared" si="5"/>
        <v>1536.6773236922618</v>
      </c>
      <c r="BA22" s="12">
        <f t="shared" si="5"/>
        <v>1569.9750714362308</v>
      </c>
      <c r="BB22" s="12">
        <f t="shared" si="6"/>
        <v>1603.4063790229891</v>
      </c>
      <c r="BC22" s="12">
        <f t="shared" si="6"/>
        <v>1636.9720516456784</v>
      </c>
      <c r="BD22" s="12">
        <f t="shared" si="6"/>
        <v>1670.6729009828396</v>
      </c>
      <c r="BE22" s="12">
        <f t="shared" si="6"/>
        <v>1704.5097452638363</v>
      </c>
      <c r="BF22" s="12">
        <f t="shared" si="6"/>
        <v>1738.4834093350794</v>
      </c>
      <c r="BG22" s="12">
        <f t="shared" si="6"/>
        <v>1772.5947247270499</v>
      </c>
      <c r="BH22" s="12">
        <f t="shared" si="6"/>
        <v>1806.8445297221429</v>
      </c>
      <c r="BI22" s="12">
        <f t="shared" si="6"/>
        <v>1841.2336694233375</v>
      </c>
    </row>
    <row r="23" spans="1:61">
      <c r="A23" s="3">
        <f t="shared" si="2"/>
        <v>-1</v>
      </c>
      <c r="B23" s="12">
        <f t="shared" si="3"/>
        <v>27.83803384106319</v>
      </c>
      <c r="C23" s="12">
        <f t="shared" si="3"/>
        <v>57.307510015808951</v>
      </c>
      <c r="D23" s="12">
        <f t="shared" si="3"/>
        <v>86.884814704319609</v>
      </c>
      <c r="E23" s="12">
        <f t="shared" si="3"/>
        <v>116.57054080645612</v>
      </c>
      <c r="F23" s="12">
        <f t="shared" si="3"/>
        <v>146.36528557684261</v>
      </c>
      <c r="G23" s="12">
        <f t="shared" si="3"/>
        <v>176.26965066492127</v>
      </c>
      <c r="H23" s="12">
        <f t="shared" si="3"/>
        <v>206.28424215545024</v>
      </c>
      <c r="I23" s="12">
        <f t="shared" si="3"/>
        <v>236.40967060945016</v>
      </c>
      <c r="J23" s="12">
        <f t="shared" si="3"/>
        <v>266.64655110560494</v>
      </c>
      <c r="K23" s="12">
        <f t="shared" si="3"/>
        <v>296.99550328212331</v>
      </c>
      <c r="L23" s="12">
        <f t="shared" si="3"/>
        <v>327.4571513790662</v>
      </c>
      <c r="M23" s="12">
        <f t="shared" si="3"/>
        <v>358.03212428114711</v>
      </c>
      <c r="N23" s="12">
        <f t="shared" si="3"/>
        <v>388.72105556101036</v>
      </c>
      <c r="O23" s="12">
        <f t="shared" si="3"/>
        <v>419.52458352299476</v>
      </c>
      <c r="P23" s="12">
        <f t="shared" si="3"/>
        <v>450.44335124738836</v>
      </c>
      <c r="Q23" s="12">
        <f t="shared" si="3"/>
        <v>481.47800663518029</v>
      </c>
      <c r="R23" s="12">
        <f t="shared" si="7"/>
        <v>512.62920245331748</v>
      </c>
      <c r="S23" s="12">
        <f t="shared" si="7"/>
        <v>543.89759638047178</v>
      </c>
      <c r="T23" s="12">
        <f t="shared" si="7"/>
        <v>575.2838510533245</v>
      </c>
      <c r="U23" s="12">
        <f t="shared" si="7"/>
        <v>606.78863411337591</v>
      </c>
      <c r="V23" s="12">
        <f t="shared" si="7"/>
        <v>638.41261825428501</v>
      </c>
      <c r="W23" s="12">
        <f t="shared" si="7"/>
        <v>670.15648126974918</v>
      </c>
      <c r="X23" s="12">
        <f t="shared" si="7"/>
        <v>702.02090610192749</v>
      </c>
      <c r="Y23" s="12">
        <f t="shared" si="7"/>
        <v>734.00658089041883</v>
      </c>
      <c r="Z23" s="12">
        <f t="shared" si="7"/>
        <v>766.11419902179819</v>
      </c>
      <c r="AA23" s="12">
        <f t="shared" si="7"/>
        <v>798.34445917972221</v>
      </c>
      <c r="AB23" s="12">
        <f t="shared" si="7"/>
        <v>830.69806539560932</v>
      </c>
      <c r="AC23" s="12">
        <f t="shared" si="7"/>
        <v>863.1757270999027</v>
      </c>
      <c r="AD23" s="12">
        <f t="shared" si="7"/>
        <v>895.77815917392422</v>
      </c>
      <c r="AE23" s="12">
        <f t="shared" si="7"/>
        <v>928.5060820023275</v>
      </c>
      <c r="AF23" s="12">
        <f t="shared" si="7"/>
        <v>961.36022152615703</v>
      </c>
      <c r="AG23" s="12">
        <f t="shared" si="7"/>
        <v>994.34130929652315</v>
      </c>
      <c r="AH23" s="12">
        <f t="shared" si="4"/>
        <v>1027.4500825289008</v>
      </c>
      <c r="AI23" s="12">
        <f t="shared" si="4"/>
        <v>1060.6872841580573</v>
      </c>
      <c r="AJ23" s="12">
        <f t="shared" si="4"/>
        <v>1094.0536628936261</v>
      </c>
      <c r="AK23" s="12">
        <f t="shared" si="4"/>
        <v>1127.5499732763226</v>
      </c>
      <c r="AL23" s="12">
        <f t="shared" si="5"/>
        <v>1161.1769757348254</v>
      </c>
      <c r="AM23" s="12">
        <f t="shared" si="5"/>
        <v>1194.9354366433174</v>
      </c>
      <c r="AN23" s="12">
        <f t="shared" si="5"/>
        <v>1228.8261283797108</v>
      </c>
      <c r="AO23" s="12">
        <f t="shared" si="5"/>
        <v>1262.8498293845489</v>
      </c>
      <c r="AP23" s="12">
        <f t="shared" si="5"/>
        <v>1297.0073242206117</v>
      </c>
      <c r="AQ23" s="12">
        <f t="shared" si="5"/>
        <v>1331.2994036332188</v>
      </c>
      <c r="AR23" s="12">
        <f t="shared" si="5"/>
        <v>1365.7268646112511</v>
      </c>
      <c r="AS23" s="12">
        <f t="shared" si="5"/>
        <v>1400.2905104488932</v>
      </c>
      <c r="AT23" s="12">
        <f t="shared" si="5"/>
        <v>1434.9911508081143</v>
      </c>
      <c r="AU23" s="12">
        <f t="shared" si="5"/>
        <v>1469.8296017818893</v>
      </c>
      <c r="AV23" s="12">
        <f t="shared" si="5"/>
        <v>1504.8066859581756</v>
      </c>
      <c r="AW23" s="12">
        <f t="shared" si="5"/>
        <v>1539.9232324846587</v>
      </c>
      <c r="AX23" s="12">
        <f t="shared" si="5"/>
        <v>1575.1800771342673</v>
      </c>
      <c r="AY23" s="12">
        <f t="shared" si="5"/>
        <v>1610.5780623714825</v>
      </c>
      <c r="AZ23" s="12">
        <f t="shared" si="5"/>
        <v>1646.1180374194387</v>
      </c>
      <c r="BA23" s="12">
        <f t="shared" si="5"/>
        <v>1681.8008583278374</v>
      </c>
      <c r="BB23" s="12">
        <f t="shared" si="6"/>
        <v>1717.6273880416807</v>
      </c>
      <c r="BC23" s="12">
        <f t="shared" si="6"/>
        <v>1753.5984964708346</v>
      </c>
      <c r="BD23" s="12">
        <f t="shared" si="6"/>
        <v>1789.7150605604425</v>
      </c>
      <c r="BE23" s="12">
        <f t="shared" si="6"/>
        <v>1825.977964362185</v>
      </c>
      <c r="BF23" s="12">
        <f t="shared" si="6"/>
        <v>1862.3880991064175</v>
      </c>
      <c r="BG23" s="12">
        <f t="shared" si="6"/>
        <v>1898.9463632751801</v>
      </c>
      <c r="BH23" s="12">
        <f t="shared" si="6"/>
        <v>1935.6536626761069</v>
      </c>
      <c r="BI23" s="12">
        <f t="shared" si="6"/>
        <v>1972.5109105172369</v>
      </c>
    </row>
    <row r="24" spans="1:61">
      <c r="A24" s="3">
        <f t="shared" si="2"/>
        <v>-2</v>
      </c>
      <c r="B24" s="12">
        <f t="shared" si="3"/>
        <v>29.692870338939944</v>
      </c>
      <c r="C24" s="12">
        <f t="shared" si="3"/>
        <v>61.126297908165199</v>
      </c>
      <c r="D24" s="12">
        <f t="shared" si="3"/>
        <v>92.675166734380312</v>
      </c>
      <c r="E24" s="12">
        <f t="shared" si="3"/>
        <v>124.34011393552373</v>
      </c>
      <c r="F24" s="12">
        <f t="shared" si="3"/>
        <v>156.12178132649589</v>
      </c>
      <c r="G24" s="12">
        <f t="shared" si="3"/>
        <v>188.02081546252282</v>
      </c>
      <c r="H24" s="12">
        <f t="shared" si="3"/>
        <v>220.03786768300097</v>
      </c>
      <c r="I24" s="12">
        <f t="shared" si="3"/>
        <v>252.17359415582996</v>
      </c>
      <c r="J24" s="12">
        <f t="shared" si="3"/>
        <v>284.42865592223865</v>
      </c>
      <c r="K24" s="12">
        <f t="shared" si="3"/>
        <v>316.8037189421118</v>
      </c>
      <c r="L24" s="12">
        <f t="shared" si="3"/>
        <v>349.29945413982364</v>
      </c>
      <c r="M24" s="12">
        <f t="shared" si="3"/>
        <v>381.91653745058483</v>
      </c>
      <c r="N24" s="12">
        <f t="shared" si="3"/>
        <v>414.65564986730982</v>
      </c>
      <c r="O24" s="12">
        <f t="shared" si="3"/>
        <v>447.5174774880104</v>
      </c>
      <c r="P24" s="12">
        <f t="shared" si="3"/>
        <v>480.50271156372452</v>
      </c>
      <c r="Q24" s="12">
        <f t="shared" si="3"/>
        <v>513.61204854698485</v>
      </c>
      <c r="R24" s="12">
        <f t="shared" si="7"/>
        <v>546.84619014083637</v>
      </c>
      <c r="S24" s="12">
        <f t="shared" si="7"/>
        <v>580.20584334840862</v>
      </c>
      <c r="T24" s="12">
        <f t="shared" si="7"/>
        <v>613.69172052305066</v>
      </c>
      <c r="U24" s="12">
        <f t="shared" si="7"/>
        <v>647.30453941903738</v>
      </c>
      <c r="V24" s="12">
        <f t="shared" si="7"/>
        <v>681.04502324285193</v>
      </c>
      <c r="W24" s="12">
        <f t="shared" si="7"/>
        <v>714.91390070505429</v>
      </c>
      <c r="X24" s="12">
        <f t="shared" si="7"/>
        <v>748.91190607274359</v>
      </c>
      <c r="Y24" s="12">
        <f t="shared" si="7"/>
        <v>783.03977922262118</v>
      </c>
      <c r="Z24" s="12">
        <f t="shared" si="7"/>
        <v>817.29826569466218</v>
      </c>
      <c r="AA24" s="12">
        <f t="shared" si="7"/>
        <v>851.68811674640631</v>
      </c>
      <c r="AB24" s="12">
        <f t="shared" si="7"/>
        <v>886.21008940787249</v>
      </c>
      <c r="AC24" s="12">
        <f t="shared" si="7"/>
        <v>920.86494653710906</v>
      </c>
      <c r="AD24" s="12">
        <f t="shared" si="7"/>
        <v>955.65345687638558</v>
      </c>
      <c r="AE24" s="12">
        <f t="shared" si="7"/>
        <v>990.57639510903675</v>
      </c>
      <c r="AF24" s="12">
        <f t="shared" si="7"/>
        <v>1025.6345419169666</v>
      </c>
      <c r="AG24" s="12">
        <f t="shared" si="7"/>
        <v>1060.8286840388214</v>
      </c>
      <c r="AH24" s="12">
        <f t="shared" si="4"/>
        <v>1096.1596143288409</v>
      </c>
      <c r="AI24" s="12">
        <f t="shared" si="4"/>
        <v>1131.6281318163985</v>
      </c>
      <c r="AJ24" s="12">
        <f t="shared" si="4"/>
        <v>1167.2350417662356</v>
      </c>
      <c r="AK24" s="12">
        <f t="shared" si="4"/>
        <v>1202.9811557394046</v>
      </c>
      <c r="AL24" s="12">
        <f t="shared" si="5"/>
        <v>1238.8672916549281</v>
      </c>
      <c r="AM24" s="12">
        <f t="shared" si="5"/>
        <v>1274.894273852183</v>
      </c>
      <c r="AN24" s="12">
        <f t="shared" si="5"/>
        <v>1311.0629331540206</v>
      </c>
      <c r="AO24" s="12">
        <f t="shared" si="5"/>
        <v>1347.3741069306336</v>
      </c>
      <c r="AP24" s="12">
        <f t="shared" si="5"/>
        <v>1383.82863916418</v>
      </c>
      <c r="AQ24" s="12">
        <f t="shared" si="5"/>
        <v>1420.4273805141722</v>
      </c>
      <c r="AR24" s="12">
        <f t="shared" si="5"/>
        <v>1457.1711883836451</v>
      </c>
      <c r="AS24" s="12">
        <f t="shared" si="5"/>
        <v>1494.0609269861113</v>
      </c>
      <c r="AT24" s="12">
        <f t="shared" si="5"/>
        <v>1531.0974674133179</v>
      </c>
      <c r="AU24" s="12">
        <f t="shared" si="5"/>
        <v>1568.2816877038106</v>
      </c>
      <c r="AV24" s="12">
        <f t="shared" si="5"/>
        <v>1605.614472912323</v>
      </c>
      <c r="AW24" s="12">
        <f t="shared" si="5"/>
        <v>1643.0967151799969</v>
      </c>
      <c r="AX24" s="12">
        <f t="shared" si="5"/>
        <v>1680.7293138054479</v>
      </c>
      <c r="AY24" s="12">
        <f t="shared" si="5"/>
        <v>1718.5131753166886</v>
      </c>
      <c r="AZ24" s="12">
        <f t="shared" si="5"/>
        <v>1756.4492135439225</v>
      </c>
      <c r="BA24" s="12">
        <f t="shared" si="5"/>
        <v>1794.5383496932143</v>
      </c>
      <c r="BB24" s="12">
        <f t="shared" si="6"/>
        <v>1832.7815124210588</v>
      </c>
      <c r="BC24" s="12">
        <f t="shared" si="6"/>
        <v>1871.179637909855</v>
      </c>
      <c r="BD24" s="12">
        <f t="shared" si="6"/>
        <v>1909.7336699442974</v>
      </c>
      <c r="BE24" s="12">
        <f t="shared" si="6"/>
        <v>1948.4445599887031</v>
      </c>
      <c r="BF24" s="12">
        <f t="shared" si="6"/>
        <v>1987.3132672652803</v>
      </c>
      <c r="BG24" s="12">
        <f t="shared" si="6"/>
        <v>2026.3407588333616</v>
      </c>
      <c r="BH24" s="12">
        <f t="shared" si="6"/>
        <v>2065.5280096696047</v>
      </c>
      <c r="BI24" s="12">
        <f t="shared" si="6"/>
        <v>2104.8760027491853</v>
      </c>
    </row>
    <row r="25" spans="1:61">
      <c r="A25" s="3">
        <f t="shared" si="2"/>
        <v>-3</v>
      </c>
      <c r="B25" s="12">
        <f t="shared" si="3"/>
        <v>31.561468973033026</v>
      </c>
      <c r="C25" s="12">
        <f t="shared" si="3"/>
        <v>64.973471787934855</v>
      </c>
      <c r="D25" s="12">
        <f t="shared" si="3"/>
        <v>98.508639201735079</v>
      </c>
      <c r="E25" s="12">
        <f t="shared" si="3"/>
        <v>132.1676534930161</v>
      </c>
      <c r="F25" s="12">
        <f t="shared" si="3"/>
        <v>165.95120198905371</v>
      </c>
      <c r="G25" s="12">
        <f t="shared" si="3"/>
        <v>199.85997711260248</v>
      </c>
      <c r="H25" s="12">
        <f t="shared" si="3"/>
        <v>233.89467642920221</v>
      </c>
      <c r="I25" s="12">
        <f t="shared" si="3"/>
        <v>268.05600269501292</v>
      </c>
      <c r="J25" s="12">
        <f t="shared" si="3"/>
        <v>302.34466390518418</v>
      </c>
      <c r="K25" s="12">
        <f t="shared" si="3"/>
        <v>336.76137334276666</v>
      </c>
      <c r="L25" s="12">
        <f t="shared" si="3"/>
        <v>371.30684962817224</v>
      </c>
      <c r="M25" s="12">
        <f t="shared" si="3"/>
        <v>405.98181676919143</v>
      </c>
      <c r="N25" s="12">
        <f t="shared" si="3"/>
        <v>440.78700421157271</v>
      </c>
      <c r="O25" s="12">
        <f t="shared" si="3"/>
        <v>475.72314689017401</v>
      </c>
      <c r="P25" s="12">
        <f t="shared" si="3"/>
        <v>510.7909852806921</v>
      </c>
      <c r="Q25" s="12">
        <f t="shared" si="3"/>
        <v>545.99126545197851</v>
      </c>
      <c r="R25" s="12">
        <f t="shared" si="7"/>
        <v>581.32473911894851</v>
      </c>
      <c r="S25" s="12">
        <f t="shared" si="7"/>
        <v>616.79216369609287</v>
      </c>
      <c r="T25" s="12">
        <f t="shared" si="7"/>
        <v>652.39430235159875</v>
      </c>
      <c r="U25" s="12">
        <f t="shared" si="7"/>
        <v>688.1319240620885</v>
      </c>
      <c r="V25" s="12">
        <f t="shared" si="7"/>
        <v>724.00580366798454</v>
      </c>
      <c r="W25" s="12">
        <f t="shared" si="7"/>
        <v>760.01672192950878</v>
      </c>
      <c r="X25" s="12">
        <f t="shared" si="7"/>
        <v>796.1654655833255</v>
      </c>
      <c r="Y25" s="12">
        <f t="shared" si="7"/>
        <v>832.45282739983497</v>
      </c>
      <c r="Z25" s="12">
        <f t="shared" si="7"/>
        <v>868.87960624112827</v>
      </c>
      <c r="AA25" s="12">
        <f t="shared" si="7"/>
        <v>905.44660711961046</v>
      </c>
      <c r="AB25" s="12">
        <f t="shared" si="7"/>
        <v>942.15464125730341</v>
      </c>
      <c r="AC25" s="12">
        <f t="shared" si="7"/>
        <v>979.00452614583423</v>
      </c>
      <c r="AD25" s="12">
        <f t="shared" si="7"/>
        <v>1015.9970856071228</v>
      </c>
      <c r="AE25" s="12">
        <f t="shared" si="7"/>
        <v>1053.1331498547734</v>
      </c>
      <c r="AF25" s="12">
        <f t="shared" si="7"/>
        <v>1090.4135555561836</v>
      </c>
      <c r="AG25" s="12">
        <f t="shared" si="7"/>
        <v>1127.8391458953779</v>
      </c>
      <c r="AH25" s="12">
        <f t="shared" si="4"/>
        <v>1165.410770636578</v>
      </c>
      <c r="AI25" s="12">
        <f t="shared" si="4"/>
        <v>1203.1292861885172</v>
      </c>
      <c r="AJ25" s="12">
        <f t="shared" si="4"/>
        <v>1240.9955556695124</v>
      </c>
      <c r="AK25" s="12">
        <f t="shared" si="4"/>
        <v>1279.0104489733001</v>
      </c>
      <c r="AL25" s="12">
        <f t="shared" si="5"/>
        <v>1317.1748428356509</v>
      </c>
      <c r="AM25" s="12">
        <f t="shared" si="5"/>
        <v>1355.4896209017711</v>
      </c>
      <c r="AN25" s="12">
        <f t="shared" si="5"/>
        <v>1393.9556737945031</v>
      </c>
      <c r="AO25" s="12">
        <f t="shared" si="5"/>
        <v>1432.5738991833332</v>
      </c>
      <c r="AP25" s="12">
        <f t="shared" si="5"/>
        <v>1471.3452018542216</v>
      </c>
      <c r="AQ25" s="12">
        <f t="shared" si="5"/>
        <v>1510.2704937802662</v>
      </c>
      <c r="AR25" s="12">
        <f t="shared" si="5"/>
        <v>1549.3506941932044</v>
      </c>
      <c r="AS25" s="12">
        <f t="shared" si="5"/>
        <v>1588.5867296557783</v>
      </c>
      <c r="AT25" s="12">
        <f t="shared" si="5"/>
        <v>1627.9795341349586</v>
      </c>
      <c r="AU25" s="12">
        <f t="shared" si="5"/>
        <v>1667.5300490760569</v>
      </c>
      <c r="AV25" s="12">
        <f t="shared" si="5"/>
        <v>1707.2392234777201</v>
      </c>
      <c r="AW25" s="12">
        <f t="shared" si="5"/>
        <v>1747.1080139678395</v>
      </c>
      <c r="AX25" s="12">
        <f t="shared" si="5"/>
        <v>1787.1373848803692</v>
      </c>
      <c r="AY25" s="12">
        <f t="shared" si="5"/>
        <v>1827.3283083330762</v>
      </c>
      <c r="AZ25" s="12">
        <f t="shared" si="5"/>
        <v>1867.6817643062386</v>
      </c>
      <c r="BA25" s="12">
        <f t="shared" si="5"/>
        <v>1908.1987407222941</v>
      </c>
      <c r="BB25" s="12">
        <f t="shared" si="6"/>
        <v>1948.880233526462</v>
      </c>
      <c r="BC25" s="12">
        <f t="shared" si="6"/>
        <v>1989.7272467683488</v>
      </c>
      <c r="BD25" s="12">
        <f t="shared" si="6"/>
        <v>2030.7407926845535</v>
      </c>
      <c r="BE25" s="12">
        <f t="shared" si="6"/>
        <v>2071.9218917822805</v>
      </c>
      <c r="BF25" s="12">
        <f t="shared" si="6"/>
        <v>2113.2715729239853</v>
      </c>
      <c r="BG25" s="12">
        <f t="shared" si="6"/>
        <v>2154.7908734130574</v>
      </c>
      <c r="BH25" s="12">
        <f t="shared" si="6"/>
        <v>2196.480839080562</v>
      </c>
      <c r="BI25" s="12">
        <f t="shared" si="6"/>
        <v>2238.3425243730549</v>
      </c>
    </row>
    <row r="26" spans="1:61">
      <c r="A26" s="3">
        <f t="shared" si="2"/>
        <v>-4</v>
      </c>
      <c r="B26" s="12">
        <f t="shared" si="3"/>
        <v>33.443983477888892</v>
      </c>
      <c r="C26" s="12">
        <f t="shared" si="3"/>
        <v>68.849349335831462</v>
      </c>
      <c r="D26" s="12">
        <f t="shared" si="3"/>
        <v>104.38571557991867</v>
      </c>
      <c r="E26" s="12">
        <f t="shared" si="3"/>
        <v>140.05381061279923</v>
      </c>
      <c r="F26" s="12">
        <f t="shared" si="3"/>
        <v>175.85436824734123</v>
      </c>
      <c r="G26" s="12">
        <f t="shared" si="3"/>
        <v>211.78812775695624</v>
      </c>
      <c r="H26" s="12">
        <f t="shared" si="3"/>
        <v>247.85583392648593</v>
      </c>
      <c r="I26" s="12">
        <f t="shared" si="3"/>
        <v>284.05823710365934</v>
      </c>
      <c r="J26" s="12">
        <f t="shared" si="3"/>
        <v>320.39609325112713</v>
      </c>
      <c r="K26" s="12">
        <f t="shared" si="3"/>
        <v>356.87016399908083</v>
      </c>
      <c r="L26" s="12">
        <f t="shared" si="3"/>
        <v>393.48121669846648</v>
      </c>
      <c r="M26" s="12">
        <f t="shared" si="3"/>
        <v>430.23002447479666</v>
      </c>
      <c r="N26" s="12">
        <f t="shared" si="3"/>
        <v>467.1173662825729</v>
      </c>
      <c r="O26" s="12">
        <f t="shared" si="3"/>
        <v>504.1440269603238</v>
      </c>
      <c r="P26" s="12">
        <f t="shared" si="3"/>
        <v>541.31079728626855</v>
      </c>
      <c r="Q26" s="12">
        <f t="shared" si="3"/>
        <v>578.61847403461263</v>
      </c>
      <c r="R26" s="12">
        <f t="shared" si="7"/>
        <v>616.06786003248658</v>
      </c>
      <c r="S26" s="12">
        <f t="shared" si="7"/>
        <v>653.6597642175326</v>
      </c>
      <c r="T26" s="12">
        <f t="shared" si="7"/>
        <v>691.39500169615224</v>
      </c>
      <c r="U26" s="12">
        <f t="shared" si="7"/>
        <v>729.27439380241992</v>
      </c>
      <c r="V26" s="12">
        <f t="shared" si="7"/>
        <v>767.29876815767363</v>
      </c>
      <c r="W26" s="12">
        <f t="shared" si="7"/>
        <v>805.46895873079109</v>
      </c>
      <c r="X26" s="12">
        <f t="shared" si="7"/>
        <v>843.78580589916055</v>
      </c>
      <c r="Y26" s="12">
        <f t="shared" si="7"/>
        <v>882.25015651035631</v>
      </c>
      <c r="Z26" s="12">
        <f t="shared" si="7"/>
        <v>920.86286394452645</v>
      </c>
      <c r="AA26" s="12">
        <f t="shared" si="7"/>
        <v>959.62478817750582</v>
      </c>
      <c r="AB26" s="12">
        <f t="shared" si="7"/>
        <v>998.5367958446609</v>
      </c>
      <c r="AC26" s="12">
        <f t="shared" si="7"/>
        <v>1037.599760305477</v>
      </c>
      <c r="AD26" s="12">
        <f t="shared" si="7"/>
        <v>1076.8145617089012</v>
      </c>
      <c r="AE26" s="12">
        <f t="shared" si="7"/>
        <v>1116.1820870594456</v>
      </c>
      <c r="AF26" s="12">
        <f t="shared" si="7"/>
        <v>1155.7032302840666</v>
      </c>
      <c r="AG26" s="12">
        <f t="shared" si="7"/>
        <v>1195.3788922998276</v>
      </c>
      <c r="AH26" s="12">
        <f t="shared" si="4"/>
        <v>1235.2099810823572</v>
      </c>
      <c r="AI26" s="12">
        <f t="shared" si="4"/>
        <v>1275.1974117351142</v>
      </c>
      <c r="AJ26" s="12">
        <f t="shared" si="4"/>
        <v>1315.3421065594687</v>
      </c>
      <c r="AK26" s="12">
        <f t="shared" si="4"/>
        <v>1355.6449951256104</v>
      </c>
      <c r="AL26" s="12">
        <f t="shared" si="5"/>
        <v>1396.1070143443026</v>
      </c>
      <c r="AM26" s="12">
        <f t="shared" si="5"/>
        <v>1436.7291085394793</v>
      </c>
      <c r="AN26" s="12">
        <f t="shared" si="5"/>
        <v>1477.5122295217132</v>
      </c>
      <c r="AO26" s="12">
        <f t="shared" si="5"/>
        <v>1518.4573366625543</v>
      </c>
      <c r="AP26" s="12">
        <f t="shared" si="5"/>
        <v>1559.5653969697589</v>
      </c>
      <c r="AQ26" s="12">
        <f t="shared" si="5"/>
        <v>1600.8373851634169</v>
      </c>
      <c r="AR26" s="12">
        <f t="shared" si="5"/>
        <v>1642.2742837529916</v>
      </c>
      <c r="AS26" s="12">
        <f t="shared" si="5"/>
        <v>1683.8770831152867</v>
      </c>
      <c r="AT26" s="12">
        <f t="shared" si="5"/>
        <v>1725.646781573349</v>
      </c>
      <c r="AU26" s="12">
        <f t="shared" si="5"/>
        <v>1767.5843854763255</v>
      </c>
      <c r="AV26" s="12">
        <f t="shared" si="5"/>
        <v>1809.6909092802821</v>
      </c>
      <c r="AW26" s="12">
        <f t="shared" si="5"/>
        <v>1851.9673756300051</v>
      </c>
      <c r="AX26" s="12">
        <f t="shared" si="5"/>
        <v>1894.4148154417903</v>
      </c>
      <c r="AY26" s="12">
        <f t="shared" si="5"/>
        <v>1937.0342679872422</v>
      </c>
      <c r="AZ26" s="12">
        <f t="shared" si="5"/>
        <v>1979.8267809780937</v>
      </c>
      <c r="BA26" s="12">
        <f t="shared" ref="BA26:BI61" si="8">(BA$6-$B$4)*((15-($A26+0.00198*$B$4))/(273+($A26+0.00198*$B$4)-(0.5*0.00198*((BA$6-$B$4)+$B$4))))</f>
        <v>2022.7934106520577</v>
      </c>
      <c r="BB26" s="12">
        <f t="shared" si="8"/>
        <v>2065.9352218597351</v>
      </c>
      <c r="BC26" s="12">
        <f t="shared" si="8"/>
        <v>2109.2532881525813</v>
      </c>
      <c r="BD26" s="12">
        <f t="shared" si="8"/>
        <v>2152.7486918719565</v>
      </c>
      <c r="BE26" s="12">
        <f t="shared" si="8"/>
        <v>2196.422524239274</v>
      </c>
      <c r="BF26" s="12">
        <f t="shared" si="8"/>
        <v>2240.275885447254</v>
      </c>
      <c r="BG26" s="12">
        <f t="shared" si="8"/>
        <v>2284.3098847523111</v>
      </c>
      <c r="BH26" s="12">
        <f t="shared" si="8"/>
        <v>2328.525640568083</v>
      </c>
      <c r="BI26" s="12">
        <f t="shared" si="8"/>
        <v>2372.9242805601193</v>
      </c>
    </row>
    <row r="27" spans="1:61">
      <c r="A27" s="3">
        <f t="shared" si="2"/>
        <v>-5</v>
      </c>
      <c r="B27" s="12">
        <f t="shared" si="3"/>
        <v>35.340569886403053</v>
      </c>
      <c r="C27" s="12">
        <f t="shared" si="3"/>
        <v>72.754252990734571</v>
      </c>
      <c r="D27" s="12">
        <f t="shared" si="3"/>
        <v>110.30688659729461</v>
      </c>
      <c r="E27" s="12">
        <f>(E$6-$B$4)*((15-($A27+0.00198*$B$4))/(273+($A27+0.00198*$B$4)-(0.5*0.00198*((E$6-$B$4)+$B$4))))</f>
        <v>147.99924621759538</v>
      </c>
      <c r="F27" s="12">
        <f t="shared" si="3"/>
        <v>185.83211314495924</v>
      </c>
      <c r="G27" s="12">
        <f t="shared" si="3"/>
        <v>223.80627450850207</v>
      </c>
      <c r="H27" s="12">
        <f t="shared" si="3"/>
        <v>261.9225233277225</v>
      </c>
      <c r="I27" s="12">
        <f t="shared" si="3"/>
        <v>300.18165856770537</v>
      </c>
      <c r="J27" s="12">
        <f t="shared" si="3"/>
        <v>338.58448519494647</v>
      </c>
      <c r="K27" s="12">
        <f t="shared" si="3"/>
        <v>377.13181423380814</v>
      </c>
      <c r="L27" s="12">
        <f t="shared" si="3"/>
        <v>415.82446282361349</v>
      </c>
      <c r="M27" s="12">
        <f t="shared" ref="M27:AB42" si="9">(M$6-$B$4)*((15-($A27+0.00198*$B$4))/(273+($A27+0.00198*$B$4)-(0.5*0.00198*((M$6-$B$4)+$B$4))))</f>
        <v>454.66325427638651</v>
      </c>
      <c r="N27" s="12">
        <f t="shared" si="9"/>
        <v>493.64901813524898</v>
      </c>
      <c r="O27" s="12">
        <f t="shared" si="9"/>
        <v>532.78259023348062</v>
      </c>
      <c r="P27" s="12">
        <f t="shared" si="9"/>
        <v>572.06481275425278</v>
      </c>
      <c r="Q27" s="12">
        <f t="shared" si="9"/>
        <v>611.49653429104399</v>
      </c>
      <c r="R27" s="12">
        <f t="shared" si="9"/>
        <v>651.07860990874622</v>
      </c>
      <c r="S27" s="12">
        <f t="shared" si="9"/>
        <v>690.81190120547285</v>
      </c>
      <c r="T27" s="12">
        <f t="shared" si="9"/>
        <v>730.69727637507378</v>
      </c>
      <c r="U27" s="12">
        <f t="shared" si="9"/>
        <v>770.73561027037294</v>
      </c>
      <c r="V27" s="12">
        <f t="shared" si="9"/>
        <v>810.92778446713237</v>
      </c>
      <c r="W27" s="12">
        <f t="shared" si="9"/>
        <v>851.27468732875536</v>
      </c>
      <c r="X27" s="12">
        <f t="shared" si="9"/>
        <v>891.7772140717401</v>
      </c>
      <c r="Y27" s="12">
        <f t="shared" si="9"/>
        <v>932.43626683188938</v>
      </c>
      <c r="Z27" s="12">
        <f t="shared" si="9"/>
        <v>973.2527547312917</v>
      </c>
      <c r="AA27" s="12">
        <f t="shared" si="9"/>
        <v>1014.227593946081</v>
      </c>
      <c r="AB27" s="12">
        <f t="shared" si="9"/>
        <v>1055.3617077749868</v>
      </c>
      <c r="AC27" s="12">
        <f t="shared" si="7"/>
        <v>1096.6560267086845</v>
      </c>
      <c r="AD27" s="12">
        <f t="shared" si="7"/>
        <v>1138.1114884999586</v>
      </c>
      <c r="AE27" s="12">
        <f t="shared" si="7"/>
        <v>1179.7290382346896</v>
      </c>
      <c r="AF27" s="12">
        <f t="shared" si="7"/>
        <v>1221.5096284036722</v>
      </c>
      <c r="AG27" s="12">
        <f t="shared" si="7"/>
        <v>1263.4542189752824</v>
      </c>
      <c r="AH27" s="12">
        <f t="shared" si="4"/>
        <v>1305.5637774689999</v>
      </c>
      <c r="AI27" s="12">
        <f t="shared" si="4"/>
        <v>1347.8392790298026</v>
      </c>
      <c r="AJ27" s="12">
        <f t="shared" si="4"/>
        <v>1390.2817065034376</v>
      </c>
      <c r="AK27" s="12">
        <f t="shared" si="4"/>
        <v>1432.8920505125893</v>
      </c>
      <c r="AL27" s="12">
        <f t="shared" ref="AL27:BA45" si="10">(AL$6-$B$4)*((15-($A27+0.00198*$B$4))/(273+($A27+0.00198*$B$4)-(0.5*0.00198*((AL$6-$B$4)+$B$4))))</f>
        <v>1475.6713095339535</v>
      </c>
      <c r="AM27" s="12">
        <f t="shared" si="10"/>
        <v>1518.620489976227</v>
      </c>
      <c r="AN27" s="12">
        <f t="shared" si="10"/>
        <v>1561.7406062590312</v>
      </c>
      <c r="AO27" s="12">
        <f t="shared" si="10"/>
        <v>1605.0326808927787</v>
      </c>
      <c r="AP27" s="12">
        <f t="shared" si="10"/>
        <v>1648.4977445594964</v>
      </c>
      <c r="AQ27" s="12">
        <f t="shared" si="10"/>
        <v>1692.1368361946229</v>
      </c>
      <c r="AR27" s="12">
        <f t="shared" si="10"/>
        <v>1735.951003069785</v>
      </c>
      <c r="AS27" s="12">
        <f t="shared" si="10"/>
        <v>1779.9413008765773</v>
      </c>
      <c r="AT27" s="12">
        <f t="shared" si="10"/>
        <v>1824.1087938113526</v>
      </c>
      <c r="AU27" s="12">
        <f t="shared" si="10"/>
        <v>1868.454554661037</v>
      </c>
      <c r="AV27" s="12">
        <f t="shared" si="10"/>
        <v>1912.979664889989</v>
      </c>
      <c r="AW27" s="12">
        <f t="shared" si="10"/>
        <v>1957.6852147279144</v>
      </c>
      <c r="AX27" s="12">
        <f t="shared" si="10"/>
        <v>2002.5723032588494</v>
      </c>
      <c r="AY27" s="12">
        <f t="shared" si="10"/>
        <v>2047.6420385112328</v>
      </c>
      <c r="AZ27" s="12">
        <f t="shared" si="10"/>
        <v>2092.8955375490805</v>
      </c>
      <c r="BA27" s="12">
        <f t="shared" si="10"/>
        <v>2138.3339265642717</v>
      </c>
      <c r="BB27" s="12">
        <f t="shared" si="8"/>
        <v>2183.958340969979</v>
      </c>
      <c r="BC27" s="12">
        <f t="shared" si="8"/>
        <v>2229.7699254952354</v>
      </c>
      <c r="BD27" s="12">
        <f t="shared" si="8"/>
        <v>2275.7698342806821</v>
      </c>
      <c r="BE27" s="12">
        <f t="shared" si="8"/>
        <v>2321.9592309754844</v>
      </c>
      <c r="BF27" s="12">
        <f t="shared" si="8"/>
        <v>2368.3392888354597</v>
      </c>
      <c r="BG27" s="12">
        <f t="shared" si="8"/>
        <v>2414.9111908224181</v>
      </c>
      <c r="BH27" s="12">
        <f t="shared" si="8"/>
        <v>2461.6761297047374</v>
      </c>
      <c r="BI27" s="12">
        <f t="shared" si="8"/>
        <v>2508.6353081591942</v>
      </c>
    </row>
    <row r="28" spans="1:61">
      <c r="A28" s="3">
        <f t="shared" si="2"/>
        <v>-6</v>
      </c>
      <c r="B28" s="12">
        <f t="shared" ref="B28:Q43" si="11">(B$6-$B$4)*((15-($A28+0.00198*$B$4))/(273+($A28+0.00198*$B$4)-(0.5*0.00198*((B$6-$B$4)+$B$4))))</f>
        <v>37.251386572931942</v>
      </c>
      <c r="C28" s="12">
        <f t="shared" si="11"/>
        <v>76.688510039108252</v>
      </c>
      <c r="D28" s="12">
        <f t="shared" si="11"/>
        <v>116.27265037364656</v>
      </c>
      <c r="E28" s="12">
        <f>(E$6-$B$4)*((15-($A28+0.00198*$B$4))/(273+($A28+0.00198*$B$4)-(0.5*0.00198*((E$6-$B$4)+$B$4))))</f>
        <v>156.00463120362855</v>
      </c>
      <c r="F28" s="12">
        <f t="shared" si="11"/>
        <v>195.88528231987968</v>
      </c>
      <c r="G28" s="12">
        <f t="shared" si="11"/>
        <v>235.91543973473645</v>
      </c>
      <c r="H28" s="12">
        <f t="shared" si="11"/>
        <v>276.09594574046434</v>
      </c>
      <c r="I28" s="12">
        <f t="shared" si="11"/>
        <v>316.42764896833603</v>
      </c>
      <c r="J28" s="12">
        <f t="shared" si="11"/>
        <v>356.91140444837646</v>
      </c>
      <c r="K28" s="12">
        <f t="shared" si="11"/>
        <v>397.54807366978622</v>
      </c>
      <c r="L28" s="12">
        <f t="shared" si="11"/>
        <v>438.33852464205017</v>
      </c>
      <c r="M28" s="12">
        <f t="shared" si="11"/>
        <v>479.2836319567412</v>
      </c>
      <c r="N28" s="12">
        <f t="shared" si="11"/>
        <v>520.38427685002887</v>
      </c>
      <c r="O28" s="12">
        <f t="shared" si="11"/>
        <v>561.64134726590055</v>
      </c>
      <c r="P28" s="12">
        <f t="shared" si="11"/>
        <v>603.05573792010739</v>
      </c>
      <c r="Q28" s="12">
        <f t="shared" si="11"/>
        <v>644.62835036484182</v>
      </c>
      <c r="R28" s="12">
        <f t="shared" si="9"/>
        <v>686.3600930541586</v>
      </c>
      <c r="S28" s="12">
        <f t="shared" si="9"/>
        <v>728.2518814101478</v>
      </c>
      <c r="T28" s="12">
        <f t="shared" si="9"/>
        <v>770.3046378898714</v>
      </c>
      <c r="U28" s="12">
        <f t="shared" si="9"/>
        <v>812.51929205307317</v>
      </c>
      <c r="V28" s="12">
        <f t="shared" si="9"/>
        <v>854.89678063067015</v>
      </c>
      <c r="W28" s="12">
        <f t="shared" si="9"/>
        <v>897.438047594041</v>
      </c>
      <c r="X28" s="12">
        <f t="shared" si="9"/>
        <v>940.144044225117</v>
      </c>
      <c r="Y28" s="12">
        <f t="shared" si="9"/>
        <v>983.01572918728993</v>
      </c>
      <c r="Z28" s="12">
        <f t="shared" si="9"/>
        <v>1026.0540685971473</v>
      </c>
      <c r="AA28" s="12">
        <f t="shared" si="9"/>
        <v>1069.2600360970437</v>
      </c>
      <c r="AB28" s="12">
        <f t="shared" si="9"/>
        <v>1112.634612928525</v>
      </c>
      <c r="AC28" s="12">
        <f t="shared" si="7"/>
        <v>1156.1787880066106</v>
      </c>
      <c r="AD28" s="12">
        <f t="shared" si="7"/>
        <v>1199.8935579949512</v>
      </c>
      <c r="AE28" s="12">
        <f t="shared" si="7"/>
        <v>1243.7799273818696</v>
      </c>
      <c r="AF28" s="12">
        <f t="shared" si="7"/>
        <v>1287.8389085573003</v>
      </c>
      <c r="AG28" s="12">
        <f t="shared" si="7"/>
        <v>1332.0715218906398</v>
      </c>
      <c r="AH28" s="12">
        <f t="shared" si="4"/>
        <v>1376.4787958095135</v>
      </c>
      <c r="AI28" s="12">
        <f t="shared" si="4"/>
        <v>1421.061766879486</v>
      </c>
      <c r="AJ28" s="12">
        <f t="shared" si="4"/>
        <v>1465.8214798847123</v>
      </c>
      <c r="AK28" s="12">
        <f t="shared" si="4"/>
        <v>1510.7589879095528</v>
      </c>
      <c r="AL28" s="12">
        <f t="shared" si="10"/>
        <v>1555.8753524211647</v>
      </c>
      <c r="AM28" s="12">
        <f t="shared" si="10"/>
        <v>1601.1716433530771</v>
      </c>
      <c r="AN28" s="12">
        <f t="shared" si="10"/>
        <v>1646.6489391897717</v>
      </c>
      <c r="AO28" s="12">
        <f t="shared" si="10"/>
        <v>1692.3083270522791</v>
      </c>
      <c r="AP28" s="12">
        <f t="shared" si="10"/>
        <v>1738.1509027848022</v>
      </c>
      <c r="AQ28" s="12">
        <f t="shared" si="10"/>
        <v>1784.1777710423894</v>
      </c>
      <c r="AR28" s="12">
        <f t="shared" si="10"/>
        <v>1830.3900453796628</v>
      </c>
      <c r="AS28" s="12">
        <f t="shared" si="10"/>
        <v>1876.7888483406225</v>
      </c>
      <c r="AT28" s="12">
        <f t="shared" si="10"/>
        <v>1923.375311549541</v>
      </c>
      <c r="AU28" s="12">
        <f t="shared" si="10"/>
        <v>1970.150575802963</v>
      </c>
      <c r="AV28" s="12">
        <f t="shared" si="10"/>
        <v>2017.1157911628241</v>
      </c>
      <c r="AW28" s="12">
        <f t="shared" si="10"/>
        <v>2064.2721170507079</v>
      </c>
      <c r="AX28" s="12">
        <f t="shared" si="10"/>
        <v>2111.6207223432561</v>
      </c>
      <c r="AY28" s="12">
        <f t="shared" si="10"/>
        <v>2159.1627854687476</v>
      </c>
      <c r="AZ28" s="12">
        <f t="shared" si="10"/>
        <v>2206.8994945048621</v>
      </c>
      <c r="BA28" s="12">
        <f t="shared" si="10"/>
        <v>2254.8320472776513</v>
      </c>
      <c r="BB28" s="12">
        <f t="shared" si="8"/>
        <v>2302.9616514617273</v>
      </c>
      <c r="BC28" s="12">
        <f t="shared" si="8"/>
        <v>2351.2895246816884</v>
      </c>
      <c r="BD28" s="12">
        <f t="shared" si="8"/>
        <v>2399.8168946148062</v>
      </c>
      <c r="BE28" s="12">
        <f t="shared" si="8"/>
        <v>2448.5449990949787</v>
      </c>
      <c r="BF28" s="12">
        <f t="shared" si="8"/>
        <v>2497.4750862179849</v>
      </c>
      <c r="BG28" s="12">
        <f t="shared" si="8"/>
        <v>2546.6084144480433</v>
      </c>
      <c r="BH28" s="12">
        <f t="shared" si="8"/>
        <v>2595.9462527257074</v>
      </c>
      <c r="BI28" s="12">
        <f t="shared" si="8"/>
        <v>2645.4898805771081</v>
      </c>
    </row>
    <row r="29" spans="1:61">
      <c r="A29" s="3">
        <f t="shared" si="2"/>
        <v>-7</v>
      </c>
      <c r="B29" s="12">
        <f t="shared" si="11"/>
        <v>39.176594297378848</v>
      </c>
      <c r="C29" s="12">
        <f t="shared" si="11"/>
        <v>80.65245270644381</v>
      </c>
      <c r="D29" s="12">
        <f t="shared" si="11"/>
        <v>122.28351255986776</v>
      </c>
      <c r="E29" s="12">
        <f>(E$6-$B$4)*((15-($A29+0.00198*$B$4))/(273+($A29+0.00198*$B$4)-(0.5*0.00198*((E$6-$B$4)+$B$4))))</f>
        <v>164.07064662946561</v>
      </c>
      <c r="F29" s="12">
        <f t="shared" si="11"/>
        <v>206.0147342433589</v>
      </c>
      <c r="G29" s="12">
        <f t="shared" si="11"/>
        <v>248.11666134765554</v>
      </c>
      <c r="H29" s="12">
        <f t="shared" si="11"/>
        <v>290.37732056882743</v>
      </c>
      <c r="I29" s="12">
        <f t="shared" si="11"/>
        <v>332.79761127679535</v>
      </c>
      <c r="J29" s="12">
        <f t="shared" si="11"/>
        <v>375.37843964872917</v>
      </c>
      <c r="K29" s="12">
        <f t="shared" si="11"/>
        <v>418.12071873357439</v>
      </c>
      <c r="L29" s="12">
        <f t="shared" si="11"/>
        <v>461.02536851731389</v>
      </c>
      <c r="M29" s="12">
        <f t="shared" si="11"/>
        <v>504.09331598897518</v>
      </c>
      <c r="N29" s="12">
        <f t="shared" si="11"/>
        <v>547.32549520739201</v>
      </c>
      <c r="O29" s="12">
        <f t="shared" si="11"/>
        <v>590.72284736873223</v>
      </c>
      <c r="P29" s="12">
        <f t="shared" si="11"/>
        <v>634.2863208747998</v>
      </c>
      <c r="Q29" s="12">
        <f t="shared" si="11"/>
        <v>678.01687140212437</v>
      </c>
      <c r="R29" s="12">
        <f t="shared" si="9"/>
        <v>721.91546197184505</v>
      </c>
      <c r="S29" s="12">
        <f t="shared" si="9"/>
        <v>765.98306302040419</v>
      </c>
      <c r="T29" s="12">
        <f t="shared" si="9"/>
        <v>810.22065247105661</v>
      </c>
      <c r="U29" s="12">
        <f t="shared" si="9"/>
        <v>854.62921580620969</v>
      </c>
      <c r="V29" s="12">
        <f t="shared" si="9"/>
        <v>899.20974614060242</v>
      </c>
      <c r="W29" s="12">
        <f t="shared" si="9"/>
        <v>943.96324429533797</v>
      </c>
      <c r="X29" s="12">
        <f t="shared" si="9"/>
        <v>988.89071887277828</v>
      </c>
      <c r="Y29" s="12">
        <f t="shared" si="9"/>
        <v>1033.9931863323138</v>
      </c>
      <c r="Z29" s="12">
        <f t="shared" si="9"/>
        <v>1079.271671067022</v>
      </c>
      <c r="AA29" s="12">
        <f t="shared" si="9"/>
        <v>1124.7272054812224</v>
      </c>
      <c r="AB29" s="12">
        <f t="shared" si="9"/>
        <v>1170.3608300689455</v>
      </c>
      <c r="AC29" s="12">
        <f t="shared" si="7"/>
        <v>1216.1735934933251</v>
      </c>
      <c r="AD29" s="12">
        <f t="shared" si="7"/>
        <v>1262.1665526669262</v>
      </c>
      <c r="AE29" s="12">
        <f t="shared" si="7"/>
        <v>1308.3407728330262</v>
      </c>
      <c r="AF29" s="12">
        <f t="shared" si="7"/>
        <v>1354.6973276478534</v>
      </c>
      <c r="AG29" s="12">
        <f t="shared" si="7"/>
        <v>1401.2372992638068</v>
      </c>
      <c r="AH29" s="12">
        <f t="shared" si="4"/>
        <v>1447.9617784136635</v>
      </c>
      <c r="AI29" s="12">
        <f t="shared" si="4"/>
        <v>1494.8718644957889</v>
      </c>
      <c r="AJ29" s="12">
        <f t="shared" si="4"/>
        <v>1541.9686656603672</v>
      </c>
      <c r="AK29" s="12">
        <f t="shared" si="4"/>
        <v>1589.2532988966589</v>
      </c>
      <c r="AL29" s="12">
        <f t="shared" si="10"/>
        <v>1636.7268901213095</v>
      </c>
      <c r="AM29" s="12">
        <f t="shared" si="10"/>
        <v>1684.3905742677159</v>
      </c>
      <c r="AN29" s="12">
        <f t="shared" si="10"/>
        <v>1732.2454953764691</v>
      </c>
      <c r="AO29" s="12">
        <f t="shared" si="10"/>
        <v>1780.2928066868876</v>
      </c>
      <c r="AP29" s="12">
        <f t="shared" si="10"/>
        <v>1828.5336707296588</v>
      </c>
      <c r="AQ29" s="12">
        <f t="shared" si="10"/>
        <v>1876.9692594205987</v>
      </c>
      <c r="AR29" s="12">
        <f t="shared" si="10"/>
        <v>1925.6007541555525</v>
      </c>
      <c r="AS29" s="12">
        <f t="shared" si="10"/>
        <v>1974.4293459064479</v>
      </c>
      <c r="AT29" s="12">
        <f t="shared" si="10"/>
        <v>2023.4562353185181</v>
      </c>
      <c r="AU29" s="12">
        <f t="shared" si="10"/>
        <v>2072.6826328087122</v>
      </c>
      <c r="AV29" s="12">
        <f t="shared" si="10"/>
        <v>2122.1097586653095</v>
      </c>
      <c r="AW29" s="12">
        <f t="shared" si="10"/>
        <v>2171.7388431487561</v>
      </c>
      <c r="AX29" s="12">
        <f t="shared" si="10"/>
        <v>2221.5711265937366</v>
      </c>
      <c r="AY29" s="12">
        <f t="shared" si="10"/>
        <v>2271.6078595125068</v>
      </c>
      <c r="AZ29" s="12">
        <f t="shared" si="10"/>
        <v>2321.8503026994954</v>
      </c>
      <c r="BA29" s="12">
        <f t="shared" si="10"/>
        <v>2372.2997273372043</v>
      </c>
      <c r="BB29" s="12">
        <f t="shared" si="8"/>
        <v>2422.9574151034158</v>
      </c>
      <c r="BC29" s="12">
        <f t="shared" si="8"/>
        <v>2473.8246582797333</v>
      </c>
      <c r="BD29" s="12">
        <f t="shared" si="8"/>
        <v>2524.9027598614693</v>
      </c>
      <c r="BE29" s="12">
        <f t="shared" si="8"/>
        <v>2576.1930336689052</v>
      </c>
      <c r="BF29" s="12">
        <f t="shared" si="8"/>
        <v>2627.696804459938</v>
      </c>
      <c r="BG29" s="12">
        <f t="shared" si="8"/>
        <v>2679.4154080441394</v>
      </c>
      <c r="BH29" s="12">
        <f t="shared" si="8"/>
        <v>2731.3501913982423</v>
      </c>
      <c r="BI29" s="12">
        <f t="shared" si="8"/>
        <v>2783.5025127830804</v>
      </c>
    </row>
    <row r="30" spans="1:61">
      <c r="A30" s="3">
        <f t="shared" si="2"/>
        <v>-8</v>
      </c>
      <c r="B30" s="12">
        <f t="shared" si="11"/>
        <v>41.116356250279715</v>
      </c>
      <c r="C30" s="12">
        <f t="shared" si="11"/>
        <v>84.646418250780087</v>
      </c>
      <c r="D30" s="12">
        <f t="shared" si="11"/>
        <v>128.33998648083019</v>
      </c>
      <c r="E30" s="12">
        <f t="shared" si="11"/>
        <v>172.19798390916418</v>
      </c>
      <c r="F30" s="12">
        <f t="shared" si="11"/>
        <v>216.22134046430969</v>
      </c>
      <c r="G30" s="12">
        <f t="shared" si="11"/>
        <v>260.4109931003137</v>
      </c>
      <c r="H30" s="12">
        <f t="shared" si="11"/>
        <v>304.7678858632143</v>
      </c>
      <c r="I30" s="12">
        <f t="shared" si="11"/>
        <v>349.292969958269</v>
      </c>
      <c r="J30" s="12">
        <f t="shared" si="11"/>
        <v>393.98720381794874</v>
      </c>
      <c r="K30" s="12">
        <f t="shared" si="11"/>
        <v>438.85155317070854</v>
      </c>
      <c r="L30" s="12">
        <f t="shared" si="11"/>
        <v>483.88699111054547</v>
      </c>
      <c r="M30" s="12">
        <f t="shared" si="11"/>
        <v>529.09449816735253</v>
      </c>
      <c r="N30" s="12">
        <f t="shared" si="11"/>
        <v>574.47506237808204</v>
      </c>
      <c r="O30" s="12">
        <f t="shared" si="11"/>
        <v>620.02967935872675</v>
      </c>
      <c r="P30" s="12">
        <f t="shared" si="11"/>
        <v>665.75935237713145</v>
      </c>
      <c r="Q30" s="12">
        <f t="shared" si="11"/>
        <v>711.66509242664495</v>
      </c>
      <c r="R30" s="12">
        <f t="shared" si="9"/>
        <v>757.74791830062509</v>
      </c>
      <c r="S30" s="12">
        <f t="shared" si="9"/>
        <v>804.00885666780732</v>
      </c>
      <c r="T30" s="12">
        <f t="shared" si="9"/>
        <v>850.44894214854821</v>
      </c>
      <c r="U30" s="12">
        <f t="shared" si="9"/>
        <v>897.06921739195866</v>
      </c>
      <c r="V30" s="12">
        <f t="shared" si="9"/>
        <v>943.87073315393354</v>
      </c>
      <c r="W30" s="12">
        <f t="shared" si="9"/>
        <v>990.85454837609529</v>
      </c>
      <c r="X30" s="12">
        <f t="shared" si="9"/>
        <v>1038.0217302656622</v>
      </c>
      <c r="Y30" s="12">
        <f t="shared" si="9"/>
        <v>1085.3733543762512</v>
      </c>
      <c r="Z30" s="12">
        <f t="shared" si="9"/>
        <v>1132.9105046896332</v>
      </c>
      <c r="AA30" s="12">
        <f t="shared" si="9"/>
        <v>1180.6342736984493</v>
      </c>
      <c r="AB30" s="12">
        <f t="shared" si="9"/>
        <v>1228.5457624899041</v>
      </c>
      <c r="AC30" s="12">
        <f t="shared" ref="AC30:AR46" si="12">(AC$6-$B$4)*((15-($A30+0.00198*$B$4))/(273+($A30+0.00198*$B$4)-(0.5*0.00198*((AC$6-$B$4)+$B$4))))</f>
        <v>1276.6460808304487</v>
      </c>
      <c r="AD30" s="12">
        <f t="shared" si="12"/>
        <v>1324.9363472514651</v>
      </c>
      <c r="AE30" s="12">
        <f t="shared" si="12"/>
        <v>1373.4176891359714</v>
      </c>
      <c r="AF30" s="12">
        <f t="shared" si="12"/>
        <v>1422.0912428063541</v>
      </c>
      <c r="AG30" s="12">
        <f t="shared" si="12"/>
        <v>1470.9581536131482</v>
      </c>
      <c r="AH30" s="12">
        <f t="shared" si="12"/>
        <v>1520.0195760248778</v>
      </c>
      <c r="AI30" s="12">
        <f t="shared" si="12"/>
        <v>1569.2766737189704</v>
      </c>
      <c r="AJ30" s="12">
        <f t="shared" si="12"/>
        <v>1618.7306196737627</v>
      </c>
      <c r="AK30" s="12">
        <f t="shared" si="12"/>
        <v>1668.3825962616088</v>
      </c>
      <c r="AL30" s="12">
        <f t="shared" si="12"/>
        <v>1718.2337953431127</v>
      </c>
      <c r="AM30" s="12">
        <f t="shared" si="12"/>
        <v>1768.2854183624952</v>
      </c>
      <c r="AN30" s="12">
        <f t="shared" si="12"/>
        <v>1818.5386764441143</v>
      </c>
      <c r="AO30" s="12">
        <f t="shared" si="12"/>
        <v>1868.9947904901533</v>
      </c>
      <c r="AP30" s="12">
        <f t="shared" si="12"/>
        <v>1919.6549912794953</v>
      </c>
      <c r="AQ30" s="12">
        <f t="shared" si="12"/>
        <v>1970.5205195678009</v>
      </c>
      <c r="AR30" s="12">
        <f t="shared" si="12"/>
        <v>2021.5926261888017</v>
      </c>
      <c r="AS30" s="12">
        <f t="shared" si="10"/>
        <v>2072.8725721568348</v>
      </c>
      <c r="AT30" s="12">
        <f t="shared" si="10"/>
        <v>2124.3616287706291</v>
      </c>
      <c r="AU30" s="12">
        <f t="shared" si="10"/>
        <v>2176.0610777183629</v>
      </c>
      <c r="AV30" s="12">
        <f t="shared" si="10"/>
        <v>2227.9722111840165</v>
      </c>
      <c r="AW30" s="12">
        <f t="shared" si="10"/>
        <v>2280.0963319550278</v>
      </c>
      <c r="AX30" s="12">
        <f t="shared" si="10"/>
        <v>2332.4347535312809</v>
      </c>
      <c r="AY30" s="12">
        <f t="shared" si="10"/>
        <v>2384.9888002354373</v>
      </c>
      <c r="AZ30" s="12">
        <f t="shared" si="10"/>
        <v>2437.7598073246395</v>
      </c>
      <c r="BA30" s="12">
        <f t="shared" si="10"/>
        <v>2490.7491211035926</v>
      </c>
      <c r="BB30" s="12">
        <f t="shared" si="8"/>
        <v>2543.9580990390614</v>
      </c>
      <c r="BC30" s="12">
        <f t="shared" si="8"/>
        <v>2597.3881098757861</v>
      </c>
      <c r="BD30" s="12">
        <f t="shared" si="8"/>
        <v>2651.0405337538527</v>
      </c>
      <c r="BE30" s="12">
        <f t="shared" si="8"/>
        <v>2704.9167623275262</v>
      </c>
      <c r="BF30" s="12">
        <f t="shared" si="8"/>
        <v>2759.018198885577</v>
      </c>
      <c r="BG30" s="12">
        <f t="shared" si="8"/>
        <v>2813.3462584731215</v>
      </c>
      <c r="BH30" s="12">
        <f t="shared" si="8"/>
        <v>2867.9023680149899</v>
      </c>
      <c r="BI30" s="12">
        <f t="shared" si="8"/>
        <v>2922.6879664406611</v>
      </c>
    </row>
    <row r="31" spans="1:61">
      <c r="A31" s="3">
        <f t="shared" si="2"/>
        <v>-9</v>
      </c>
      <c r="B31" s="12">
        <f t="shared" si="11"/>
        <v>43.070838098915267</v>
      </c>
      <c r="C31" s="12">
        <f t="shared" si="11"/>
        <v>88.670749058357003</v>
      </c>
      <c r="D31" s="12">
        <f t="shared" si="11"/>
        <v>134.44259328151864</v>
      </c>
      <c r="E31" s="12">
        <f t="shared" si="11"/>
        <v>180.38734500984236</v>
      </c>
      <c r="F31" s="12">
        <f t="shared" si="11"/>
        <v>226.50598585927912</v>
      </c>
      <c r="G31" s="12">
        <f t="shared" si="11"/>
        <v>272.79950489019751</v>
      </c>
      <c r="H31" s="12">
        <f t="shared" si="11"/>
        <v>319.2688986780895</v>
      </c>
      <c r="I31" s="12">
        <f t="shared" si="11"/>
        <v>365.9151713850834</v>
      </c>
      <c r="J31" s="12">
        <f t="shared" si="11"/>
        <v>412.73933483227506</v>
      </c>
      <c r="K31" s="12">
        <f t="shared" si="11"/>
        <v>459.74240857288811</v>
      </c>
      <c r="L31" s="12">
        <f t="shared" si="11"/>
        <v>506.9254199662746</v>
      </c>
      <c r="M31" s="12">
        <f t="shared" si="11"/>
        <v>554.28940425276699</v>
      </c>
      <c r="N31" s="12">
        <f t="shared" si="11"/>
        <v>601.83540462939334</v>
      </c>
      <c r="O31" s="12">
        <f t="shared" si="11"/>
        <v>649.5644723264661</v>
      </c>
      <c r="P31" s="12">
        <f t="shared" si="11"/>
        <v>697.47766668505915</v>
      </c>
      <c r="Q31" s="12">
        <f t="shared" si="11"/>
        <v>745.57605523538155</v>
      </c>
      <c r="R31" s="12">
        <f t="shared" si="9"/>
        <v>793.86071377606197</v>
      </c>
      <c r="S31" s="12">
        <f t="shared" si="9"/>
        <v>842.33272645435773</v>
      </c>
      <c r="T31" s="12">
        <f t="shared" si="9"/>
        <v>890.9931858472969</v>
      </c>
      <c r="U31" s="12">
        <f t="shared" si="9"/>
        <v>939.84319304377061</v>
      </c>
      <c r="V31" s="12">
        <f t="shared" si="9"/>
        <v>988.883857727585</v>
      </c>
      <c r="W31" s="12">
        <f t="shared" si="9"/>
        <v>1038.116298261489</v>
      </c>
      <c r="X31" s="12">
        <f t="shared" si="9"/>
        <v>1087.541641772189</v>
      </c>
      <c r="Y31" s="12">
        <f t="shared" si="9"/>
        <v>1137.1610242363649</v>
      </c>
      <c r="Z31" s="12">
        <f t="shared" si="9"/>
        <v>1186.9755905677002</v>
      </c>
      <c r="AA31" s="12">
        <f t="shared" si="9"/>
        <v>1236.9864947049439</v>
      </c>
      <c r="AB31" s="12">
        <f t="shared" si="9"/>
        <v>1287.1948997010129</v>
      </c>
      <c r="AC31" s="12">
        <f t="shared" si="12"/>
        <v>1337.6019778131533</v>
      </c>
      <c r="AD31" s="12">
        <f t="shared" si="12"/>
        <v>1388.2089105941741</v>
      </c>
      <c r="AE31" s="12">
        <f t="shared" si="12"/>
        <v>1439.0168889847685</v>
      </c>
      <c r="AF31" s="12">
        <f t="shared" si="12"/>
        <v>1490.0271134069365</v>
      </c>
      <c r="AG31" s="12">
        <f t="shared" si="12"/>
        <v>1541.2407938585275</v>
      </c>
      <c r="AH31" s="12">
        <f t="shared" si="12"/>
        <v>1592.6591500089132</v>
      </c>
      <c r="AI31" s="12">
        <f t="shared" si="12"/>
        <v>1644.2834112958144</v>
      </c>
      <c r="AJ31" s="12">
        <f t="shared" si="12"/>
        <v>1696.1148170232882</v>
      </c>
      <c r="AK31" s="12">
        <f t="shared" si="12"/>
        <v>1748.1546164609008</v>
      </c>
      <c r="AL31" s="12">
        <f t="shared" si="12"/>
        <v>1800.4040689440983</v>
      </c>
      <c r="AM31" s="12">
        <f t="shared" si="12"/>
        <v>1852.8644439757909</v>
      </c>
      <c r="AN31" s="12">
        <f t="shared" si="12"/>
        <v>1905.5370213291728</v>
      </c>
      <c r="AO31" s="12">
        <f t="shared" si="12"/>
        <v>1958.4230911517918</v>
      </c>
      <c r="AP31" s="12">
        <f t="shared" si="12"/>
        <v>2011.5239540708824</v>
      </c>
      <c r="AQ31" s="12">
        <f t="shared" si="12"/>
        <v>2064.8409212999936</v>
      </c>
      <c r="AR31" s="12">
        <f t="shared" si="12"/>
        <v>2118.3753147469124</v>
      </c>
      <c r="AS31" s="12">
        <f t="shared" si="10"/>
        <v>2172.128467122915</v>
      </c>
      <c r="AT31" s="12">
        <f t="shared" si="10"/>
        <v>2226.1017220533613</v>
      </c>
      <c r="AU31" s="12">
        <f t="shared" si="10"/>
        <v>2280.2964341896445</v>
      </c>
      <c r="AV31" s="12">
        <f t="shared" si="10"/>
        <v>2334.7139693225299</v>
      </c>
      <c r="AW31" s="12">
        <f t="shared" si="10"/>
        <v>2389.3557044968884</v>
      </c>
      <c r="AX31" s="12">
        <f t="shared" si="10"/>
        <v>2444.2230281278526</v>
      </c>
      <c r="AY31" s="12">
        <f t="shared" si="10"/>
        <v>2499.3173401184149</v>
      </c>
      <c r="AZ31" s="12">
        <f t="shared" si="10"/>
        <v>2554.6400519784893</v>
      </c>
      <c r="BA31" s="12">
        <f t="shared" si="10"/>
        <v>2610.1925869454544</v>
      </c>
      <c r="BB31" s="12">
        <f t="shared" si="8"/>
        <v>2665.9763801062063</v>
      </c>
      <c r="BC31" s="12">
        <f t="shared" si="8"/>
        <v>2721.9928785207303</v>
      </c>
      <c r="BD31" s="12">
        <f t="shared" si="8"/>
        <v>2778.243541347234</v>
      </c>
      <c r="BE31" s="12">
        <f t="shared" si="8"/>
        <v>2834.7298399688439</v>
      </c>
      <c r="BF31" s="12">
        <f t="shared" si="8"/>
        <v>2891.4532581218987</v>
      </c>
      <c r="BG31" s="12">
        <f t="shared" si="8"/>
        <v>2948.415292025868</v>
      </c>
      <c r="BH31" s="12">
        <f t="shared" si="8"/>
        <v>3005.6174505149061</v>
      </c>
      <c r="BI31" s="12">
        <f t="shared" si="8"/>
        <v>3063.0612551710788</v>
      </c>
    </row>
    <row r="32" spans="1:61">
      <c r="A32" s="3">
        <f t="shared" si="2"/>
        <v>-10</v>
      </c>
      <c r="B32" s="12">
        <f t="shared" si="11"/>
        <v>45.040208034476997</v>
      </c>
      <c r="C32" s="12">
        <f t="shared" si="11"/>
        <v>92.725792741458989</v>
      </c>
      <c r="D32" s="12">
        <f t="shared" si="11"/>
        <v>140.59186207651683</v>
      </c>
      <c r="E32" s="12">
        <f t="shared" si="11"/>
        <v>188.6394426537897</v>
      </c>
      <c r="F32" s="12">
        <f t="shared" si="11"/>
        <v>236.86956888818207</v>
      </c>
      <c r="G32" s="12">
        <f t="shared" si="11"/>
        <v>285.28328306959804</v>
      </c>
      <c r="H32" s="12">
        <f t="shared" si="11"/>
        <v>333.88163543802432</v>
      </c>
      <c r="I32" s="12">
        <f t="shared" si="11"/>
        <v>382.66568425947469</v>
      </c>
      <c r="J32" s="12">
        <f t="shared" si="11"/>
        <v>431.63649590280573</v>
      </c>
      <c r="K32" s="12">
        <f t="shared" si="11"/>
        <v>480.79514491741776</v>
      </c>
      <c r="L32" s="12">
        <f t="shared" si="11"/>
        <v>530.14271411184995</v>
      </c>
      <c r="M32" s="12">
        <f t="shared" si="11"/>
        <v>579.68029463328514</v>
      </c>
      <c r="N32" s="12">
        <f t="shared" si="11"/>
        <v>629.40898604797314</v>
      </c>
      <c r="O32" s="12">
        <f t="shared" si="11"/>
        <v>679.32989642258826</v>
      </c>
      <c r="P32" s="12">
        <f t="shared" si="11"/>
        <v>729.44414240652998</v>
      </c>
      <c r="Q32" s="12">
        <f t="shared" si="11"/>
        <v>779.75284931518445</v>
      </c>
      <c r="R32" s="12">
        <f t="shared" si="9"/>
        <v>830.25715121415431</v>
      </c>
      <c r="S32" s="12">
        <f t="shared" si="9"/>
        <v>880.95819100447511</v>
      </c>
      <c r="T32" s="12">
        <f t="shared" si="9"/>
        <v>931.85712050882785</v>
      </c>
      <c r="U32" s="12">
        <f t="shared" si="9"/>
        <v>982.95510055876434</v>
      </c>
      <c r="V32" s="12">
        <f t="shared" si="9"/>
        <v>1034.2533010829566</v>
      </c>
      <c r="W32" s="12">
        <f t="shared" si="9"/>
        <v>1085.7529011964871</v>
      </c>
      <c r="X32" s="12">
        <f t="shared" si="9"/>
        <v>1137.4550892911921</v>
      </c>
      <c r="Y32" s="12">
        <f t="shared" si="9"/>
        <v>1189.3610631270717</v>
      </c>
      <c r="Z32" s="12">
        <f t="shared" si="9"/>
        <v>1241.4720299247858</v>
      </c>
      <c r="AA32" s="12">
        <f t="shared" si="9"/>
        <v>1293.789206459247</v>
      </c>
      <c r="AB32" s="12">
        <f t="shared" si="9"/>
        <v>1346.3138191543251</v>
      </c>
      <c r="AC32" s="12">
        <f t="shared" si="12"/>
        <v>1399.0471041786823</v>
      </c>
      <c r="AD32" s="12">
        <f t="shared" si="12"/>
        <v>1451.9903075427524</v>
      </c>
      <c r="AE32" s="12">
        <f t="shared" si="12"/>
        <v>1505.144685196881</v>
      </c>
      <c r="AF32" s="12">
        <f t="shared" si="12"/>
        <v>1558.5115031306407</v>
      </c>
      <c r="AG32" s="12">
        <f t="shared" si="12"/>
        <v>1612.0920374733407</v>
      </c>
      <c r="AH32" s="12">
        <f t="shared" si="12"/>
        <v>1665.8875745957466</v>
      </c>
      <c r="AI32" s="12">
        <f t="shared" si="12"/>
        <v>1719.8994112130265</v>
      </c>
      <c r="AJ32" s="12">
        <f t="shared" si="12"/>
        <v>1774.1288544889424</v>
      </c>
      <c r="AK32" s="12">
        <f t="shared" si="12"/>
        <v>1828.5772221413008</v>
      </c>
      <c r="AL32" s="12">
        <f t="shared" si="12"/>
        <v>1883.2458425486875</v>
      </c>
      <c r="AM32" s="12">
        <f t="shared" si="12"/>
        <v>1938.1360548584948</v>
      </c>
      <c r="AN32" s="12">
        <f t="shared" si="12"/>
        <v>1993.249209096271</v>
      </c>
      <c r="AO32" s="12">
        <f t="shared" si="12"/>
        <v>2048.5866662763983</v>
      </c>
      <c r="AP32" s="12">
        <f t="shared" si="12"/>
        <v>2104.1497985141323</v>
      </c>
      <c r="AQ32" s="12">
        <f t="shared" si="12"/>
        <v>2159.939989139008</v>
      </c>
      <c r="AR32" s="12">
        <f t="shared" si="12"/>
        <v>2215.9586328096434</v>
      </c>
      <c r="AS32" s="12">
        <f t="shared" si="10"/>
        <v>2272.2071356299552</v>
      </c>
      <c r="AT32" s="12">
        <f t="shared" si="10"/>
        <v>2328.6869152668069</v>
      </c>
      <c r="AU32" s="12">
        <f t="shared" si="10"/>
        <v>2385.3994010691126</v>
      </c>
      <c r="AV32" s="12">
        <f t="shared" si="10"/>
        <v>2442.3460341884161</v>
      </c>
      <c r="AW32" s="12">
        <f t="shared" si="10"/>
        <v>2499.5282677009641</v>
      </c>
      <c r="AX32" s="12">
        <f t="shared" si="10"/>
        <v>2556.9475667313018</v>
      </c>
      <c r="AY32" s="12">
        <f t="shared" si="10"/>
        <v>2614.6054085774035</v>
      </c>
      <c r="AZ32" s="12">
        <f t="shared" si="10"/>
        <v>2672.5032828373728</v>
      </c>
      <c r="BA32" s="12">
        <f t="shared" si="10"/>
        <v>2730.6426915377206</v>
      </c>
      <c r="BB32" s="12">
        <f t="shared" si="8"/>
        <v>2789.025149263261</v>
      </c>
      <c r="BC32" s="12">
        <f t="shared" si="8"/>
        <v>2847.6521832886287</v>
      </c>
      <c r="BD32" s="12">
        <f t="shared" si="8"/>
        <v>2906.5253337114641</v>
      </c>
      <c r="BE32" s="12">
        <f t="shared" si="8"/>
        <v>2965.6461535872718</v>
      </c>
      <c r="BF32" s="12">
        <f t="shared" si="8"/>
        <v>3025.0162090659846</v>
      </c>
      <c r="BG32" s="12">
        <f t="shared" si="8"/>
        <v>3084.6370795302651</v>
      </c>
      <c r="BH32" s="12">
        <f t="shared" si="8"/>
        <v>3144.510357735553</v>
      </c>
      <c r="BI32" s="12">
        <f t="shared" si="8"/>
        <v>3204.6376499519092</v>
      </c>
    </row>
    <row r="33" spans="1:61">
      <c r="A33" s="3">
        <f t="shared" si="2"/>
        <v>-11</v>
      </c>
      <c r="B33" s="12">
        <f t="shared" si="11"/>
        <v>47.02463682031506</v>
      </c>
      <c r="C33" s="12">
        <f t="shared" si="11"/>
        <v>96.811902238507187</v>
      </c>
      <c r="D33" s="12">
        <f t="shared" si="11"/>
        <v>146.78833010293573</v>
      </c>
      <c r="E33" s="12">
        <f t="shared" si="11"/>
        <v>196.95500052524022</v>
      </c>
      <c r="F33" s="12">
        <f t="shared" si="11"/>
        <v>247.31300185594628</v>
      </c>
      <c r="G33" s="12">
        <f t="shared" si="11"/>
        <v>297.86343076317155</v>
      </c>
      <c r="H33" s="12">
        <f t="shared" si="11"/>
        <v>348.60739231223533</v>
      </c>
      <c r="I33" s="12">
        <f t="shared" si="11"/>
        <v>399.54600004618516</v>
      </c>
      <c r="J33" s="12">
        <f t="shared" si="11"/>
        <v>450.68037606725056</v>
      </c>
      <c r="K33" s="12">
        <f t="shared" si="11"/>
        <v>502.01165111923893</v>
      </c>
      <c r="L33" s="12">
        <f t="shared" si="11"/>
        <v>553.54096467088436</v>
      </c>
      <c r="M33" s="12">
        <f t="shared" si="11"/>
        <v>605.26946500016322</v>
      </c>
      <c r="N33" s="12">
        <f t="shared" si="11"/>
        <v>657.19830927958947</v>
      </c>
      <c r="O33" s="12">
        <f t="shared" si="11"/>
        <v>709.32866366250312</v>
      </c>
      <c r="P33" s="12">
        <f t="shared" si="11"/>
        <v>761.66170337036431</v>
      </c>
      <c r="Q33" s="12">
        <f t="shared" si="11"/>
        <v>814.19861278106907</v>
      </c>
      <c r="R33" s="12">
        <f t="shared" si="9"/>
        <v>866.94058551829767</v>
      </c>
      <c r="S33" s="12">
        <f t="shared" si="9"/>
        <v>919.8888245419123</v>
      </c>
      <c r="T33" s="12">
        <f t="shared" si="9"/>
        <v>973.04454223941696</v>
      </c>
      <c r="U33" s="12">
        <f t="shared" si="9"/>
        <v>1026.4089605184947</v>
      </c>
      <c r="V33" s="12">
        <f t="shared" si="9"/>
        <v>1079.9833109006374</v>
      </c>
      <c r="W33" s="12">
        <f t="shared" si="9"/>
        <v>1133.7688346158814</v>
      </c>
      <c r="X33" s="12">
        <f t="shared" si="9"/>
        <v>1187.7667826986678</v>
      </c>
      <c r="Y33" s="12">
        <f t="shared" si="9"/>
        <v>1241.978416084839</v>
      </c>
      <c r="Z33" s="12">
        <f t="shared" si="9"/>
        <v>1296.4050057097888</v>
      </c>
      <c r="AA33" s="12">
        <f t="shared" si="9"/>
        <v>1351.0478326077846</v>
      </c>
      <c r="AB33" s="12">
        <f t="shared" si="9"/>
        <v>1405.9081880124727</v>
      </c>
      <c r="AC33" s="12">
        <f t="shared" si="12"/>
        <v>1460.9873734585894</v>
      </c>
      <c r="AD33" s="12">
        <f t="shared" si="12"/>
        <v>1516.2867008848893</v>
      </c>
      <c r="AE33" s="12">
        <f t="shared" si="12"/>
        <v>1571.807492738312</v>
      </c>
      <c r="AF33" s="12">
        <f t="shared" si="12"/>
        <v>1627.5510820794007</v>
      </c>
      <c r="AG33" s="12">
        <f t="shared" si="12"/>
        <v>1683.5188126889941</v>
      </c>
      <c r="AH33" s="12">
        <f t="shared" si="12"/>
        <v>1739.7120391762082</v>
      </c>
      <c r="AI33" s="12">
        <f t="shared" si="12"/>
        <v>1796.1321270877249</v>
      </c>
      <c r="AJ33" s="12">
        <f t="shared" si="12"/>
        <v>1852.7804530184064</v>
      </c>
      <c r="AK33" s="12">
        <f t="shared" si="12"/>
        <v>1909.6584047232568</v>
      </c>
      <c r="AL33" s="12">
        <f t="shared" si="12"/>
        <v>1966.7673812307455</v>
      </c>
      <c r="AM33" s="12">
        <f t="shared" si="12"/>
        <v>2024.1087929575169</v>
      </c>
      <c r="AN33" s="12">
        <f t="shared" si="12"/>
        <v>2081.684061824501</v>
      </c>
      <c r="AO33" s="12">
        <f t="shared" si="12"/>
        <v>2139.4946213744493</v>
      </c>
      <c r="AP33" s="12">
        <f t="shared" si="12"/>
        <v>2197.5419168909139</v>
      </c>
      <c r="AQ33" s="12">
        <f t="shared" si="12"/>
        <v>2255.8274055186926</v>
      </c>
      <c r="AR33" s="12">
        <f t="shared" si="12"/>
        <v>2314.3525563857561</v>
      </c>
      <c r="AS33" s="12">
        <f t="shared" si="10"/>
        <v>2373.1188507266861</v>
      </c>
      <c r="AT33" s="12">
        <f t="shared" si="10"/>
        <v>2432.127782007643</v>
      </c>
      <c r="AU33" s="12">
        <f t="shared" si="10"/>
        <v>2491.3808560528796</v>
      </c>
      <c r="AV33" s="12">
        <f t="shared" si="10"/>
        <v>2550.8795911728334</v>
      </c>
      <c r="AW33" s="12">
        <f t="shared" si="10"/>
        <v>2610.6255182938135</v>
      </c>
      <c r="AX33" s="12">
        <f t="shared" si="10"/>
        <v>2670.6201810893081</v>
      </c>
      <c r="AY33" s="12">
        <f t="shared" si="10"/>
        <v>2730.8651361129309</v>
      </c>
      <c r="AZ33" s="12">
        <f t="shared" si="10"/>
        <v>2791.3619529330444</v>
      </c>
      <c r="BA33" s="12">
        <f t="shared" si="10"/>
        <v>2852.1122142690656</v>
      </c>
      <c r="BB33" s="12">
        <f t="shared" si="8"/>
        <v>2913.1175161294918</v>
      </c>
      <c r="BC33" s="12">
        <f t="shared" si="8"/>
        <v>2974.3794679516718</v>
      </c>
      <c r="BD33" s="12">
        <f t="shared" si="8"/>
        <v>3035.8996927433395</v>
      </c>
      <c r="BE33" s="12">
        <f t="shared" si="8"/>
        <v>3097.6798272259452</v>
      </c>
      <c r="BF33" s="12">
        <f t="shared" si="8"/>
        <v>3159.7215219798036</v>
      </c>
      <c r="BG33" s="12">
        <f t="shared" si="8"/>
        <v>3222.0264415910965</v>
      </c>
      <c r="BH33" s="12">
        <f t="shared" si="8"/>
        <v>3284.5962648007389</v>
      </c>
      <c r="BI33" s="12">
        <f t="shared" si="8"/>
        <v>3347.4326846551608</v>
      </c>
    </row>
    <row r="34" spans="1:61">
      <c r="A34" s="3">
        <f t="shared" si="2"/>
        <v>-12</v>
      </c>
      <c r="B34" s="12">
        <f t="shared" si="11"/>
        <v>49.024297841297212</v>
      </c>
      <c r="C34" s="12">
        <f t="shared" si="11"/>
        <v>100.92943591646099</v>
      </c>
      <c r="D34" s="12">
        <f t="shared" si="11"/>
        <v>153.03254287687687</v>
      </c>
      <c r="E34" s="12">
        <f t="shared" si="11"/>
        <v>205.3347534819348</v>
      </c>
      <c r="F34" s="12">
        <f t="shared" si="11"/>
        <v>257.837211180228</v>
      </c>
      <c r="G34" s="12">
        <f t="shared" si="11"/>
        <v>310.54106819288239</v>
      </c>
      <c r="H34" s="12">
        <f t="shared" si="11"/>
        <v>363.44748559784654</v>
      </c>
      <c r="I34" s="12">
        <f t="shared" si="11"/>
        <v>416.55763341515632</v>
      </c>
      <c r="J34" s="12">
        <f t="shared" si="11"/>
        <v>469.87269069318484</v>
      </c>
      <c r="K34" s="12">
        <f t="shared" si="11"/>
        <v>523.39384559589416</v>
      </c>
      <c r="L34" s="12">
        <f t="shared" si="11"/>
        <v>577.1222954911002</v>
      </c>
      <c r="M34" s="12">
        <f t="shared" si="11"/>
        <v>631.05924703976473</v>
      </c>
      <c r="N34" s="12">
        <f t="shared" si="11"/>
        <v>685.20591628632985</v>
      </c>
      <c r="O34" s="12">
        <f t="shared" si="11"/>
        <v>739.56352875010805</v>
      </c>
      <c r="P34" s="12">
        <f t="shared" si="11"/>
        <v>794.13331951774126</v>
      </c>
      <c r="Q34" s="12">
        <f t="shared" si="11"/>
        <v>848.91653333674651</v>
      </c>
      <c r="R34" s="12">
        <f t="shared" si="9"/>
        <v>903.91442471016057</v>
      </c>
      <c r="S34" s="12">
        <f t="shared" si="9"/>
        <v>959.12825799229847</v>
      </c>
      <c r="T34" s="12">
        <f t="shared" si="9"/>
        <v>1014.5593074856441</v>
      </c>
      <c r="U34" s="12">
        <f t="shared" si="9"/>
        <v>1070.2088575388846</v>
      </c>
      <c r="V34" s="12">
        <f t="shared" si="9"/>
        <v>1126.0782026461075</v>
      </c>
      <c r="W34" s="12">
        <f t="shared" si="9"/>
        <v>1182.1686475471763</v>
      </c>
      <c r="X34" s="12">
        <f t="shared" si="9"/>
        <v>1238.4815073292978</v>
      </c>
      <c r="Y34" s="12">
        <f t="shared" si="9"/>
        <v>1295.0181075298024</v>
      </c>
      <c r="Z34" s="12">
        <f t="shared" si="9"/>
        <v>1351.7797842401501</v>
      </c>
      <c r="AA34" s="12">
        <f t="shared" si="9"/>
        <v>1408.7678842111829</v>
      </c>
      <c r="AB34" s="12">
        <f t="shared" si="9"/>
        <v>1465.9837649596377</v>
      </c>
      <c r="AC34" s="12">
        <f t="shared" si="12"/>
        <v>1523.42879487594</v>
      </c>
      <c r="AD34" s="12">
        <f t="shared" si="12"/>
        <v>1581.1043533332945</v>
      </c>
      <c r="AE34" s="12">
        <f t="shared" si="12"/>
        <v>1639.0118307980927</v>
      </c>
      <c r="AF34" s="12">
        <f t="shared" si="12"/>
        <v>1697.1526289416543</v>
      </c>
      <c r="AG34" s="12">
        <f t="shared" si="12"/>
        <v>1755.528160753322</v>
      </c>
      <c r="AH34" s="12">
        <f t="shared" si="12"/>
        <v>1814.1398506549294</v>
      </c>
      <c r="AI34" s="12">
        <f t="shared" si="12"/>
        <v>1872.9891346166601</v>
      </c>
      <c r="AJ34" s="12">
        <f t="shared" si="12"/>
        <v>1932.0774602743206</v>
      </c>
      <c r="AK34" s="12">
        <f t="shared" si="12"/>
        <v>1991.4062870480416</v>
      </c>
      <c r="AL34" s="12">
        <f t="shared" si="12"/>
        <v>2050.9770862624355</v>
      </c>
      <c r="AM34" s="12">
        <f t="shared" si="12"/>
        <v>2110.7913412682251</v>
      </c>
      <c r="AN34" s="12">
        <f t="shared" si="12"/>
        <v>2170.8505475653665</v>
      </c>
      <c r="AO34" s="12">
        <f t="shared" si="12"/>
        <v>2231.1562129276886</v>
      </c>
      <c r="AP34" s="12">
        <f t="shared" si="12"/>
        <v>2291.7098575290684</v>
      </c>
      <c r="AQ34" s="12">
        <f t="shared" si="12"/>
        <v>2352.513014071169</v>
      </c>
      <c r="AR34" s="12">
        <f t="shared" si="12"/>
        <v>2413.5672279127589</v>
      </c>
      <c r="AS34" s="12">
        <f t="shared" si="10"/>
        <v>2474.8740572006323</v>
      </c>
      <c r="AT34" s="12">
        <f t="shared" si="10"/>
        <v>2536.4350730021647</v>
      </c>
      <c r="AU34" s="12">
        <f t="shared" si="10"/>
        <v>2598.2518594395169</v>
      </c>
      <c r="AV34" s="12">
        <f t="shared" si="10"/>
        <v>2660.3260138255123</v>
      </c>
      <c r="AW34" s="12">
        <f t="shared" si="10"/>
        <v>2722.6591468012248</v>
      </c>
      <c r="AX34" s="12">
        <f t="shared" si="10"/>
        <v>2785.2528824752799</v>
      </c>
      <c r="AY34" s="12">
        <f t="shared" si="10"/>
        <v>2848.1088585649145</v>
      </c>
      <c r="AZ34" s="12">
        <f t="shared" si="10"/>
        <v>2911.2287265388127</v>
      </c>
      <c r="BA34" s="12">
        <f t="shared" si="10"/>
        <v>2974.6141517617416</v>
      </c>
      <c r="BB34" s="12">
        <f t="shared" si="8"/>
        <v>3038.2668136410189</v>
      </c>
      <c r="BC34" s="12">
        <f t="shared" si="8"/>
        <v>3102.1884057748352</v>
      </c>
      <c r="BD34" s="12">
        <f t="shared" si="8"/>
        <v>3166.3806361024635</v>
      </c>
      <c r="BE34" s="12">
        <f t="shared" si="8"/>
        <v>3230.8452270563748</v>
      </c>
      <c r="BF34" s="12">
        <f t="shared" si="8"/>
        <v>3295.5839157163</v>
      </c>
      <c r="BG34" s="12">
        <f t="shared" si="8"/>
        <v>3360.5984539652582</v>
      </c>
      <c r="BH34" s="12">
        <f t="shared" si="8"/>
        <v>3425.890608647584</v>
      </c>
      <c r="BI34" s="12">
        <f t="shared" si="8"/>
        <v>3491.4621617289845</v>
      </c>
    </row>
    <row r="35" spans="1:61">
      <c r="A35" s="3">
        <f t="shared" si="2"/>
        <v>-13</v>
      </c>
      <c r="B35" s="12">
        <f t="shared" si="11"/>
        <v>51.039367154308763</v>
      </c>
      <c r="C35" s="12">
        <f t="shared" si="11"/>
        <v>105.07875767559113</v>
      </c>
      <c r="D35" s="12">
        <f t="shared" si="11"/>
        <v>159.32505435352641</v>
      </c>
      <c r="E35" s="12">
        <f t="shared" si="11"/>
        <v>213.77944777160189</v>
      </c>
      <c r="F35" s="12">
        <f t="shared" si="11"/>
        <v>268.44313766536447</v>
      </c>
      <c r="G35" s="12">
        <f t="shared" si="11"/>
        <v>323.31733301053038</v>
      </c>
      <c r="H35" s="12">
        <f t="shared" si="11"/>
        <v>378.40325211211439</v>
      </c>
      <c r="I35" s="12">
        <f t="shared" si="11"/>
        <v>433.7021226945933</v>
      </c>
      <c r="J35" s="12">
        <f t="shared" si="11"/>
        <v>489.21518199311669</v>
      </c>
      <c r="K35" s="12">
        <f t="shared" si="11"/>
        <v>544.94367684577912</v>
      </c>
      <c r="L35" s="12">
        <f t="shared" si="11"/>
        <v>600.88886378697032</v>
      </c>
      <c r="M35" s="12">
        <f t="shared" si="11"/>
        <v>657.05200914181444</v>
      </c>
      <c r="N35" s="12">
        <f t="shared" si="11"/>
        <v>713.43438912171644</v>
      </c>
      <c r="O35" s="12">
        <f t="shared" si="11"/>
        <v>770.03728992102924</v>
      </c>
      <c r="P35" s="12">
        <f t="shared" si="11"/>
        <v>826.86200781485775</v>
      </c>
      <c r="Q35" s="12">
        <f t="shared" si="11"/>
        <v>883.90984925801399</v>
      </c>
      <c r="R35" s="12">
        <f t="shared" si="9"/>
        <v>941.18213098514173</v>
      </c>
      <c r="S35" s="12">
        <f t="shared" si="9"/>
        <v>998.68018011202287</v>
      </c>
      <c r="T35" s="12">
        <f t="shared" si="9"/>
        <v>1056.4053342380871</v>
      </c>
      <c r="U35" s="12">
        <f t="shared" si="9"/>
        <v>1114.3589415501358</v>
      </c>
      <c r="V35" s="12">
        <f t="shared" si="9"/>
        <v>1172.542360927303</v>
      </c>
      <c r="W35" s="12">
        <f t="shared" si="9"/>
        <v>1230.9569620472632</v>
      </c>
      <c r="X35" s="12">
        <f t="shared" si="9"/>
        <v>1289.6041254937134</v>
      </c>
      <c r="Y35" s="12">
        <f t="shared" si="9"/>
        <v>1348.485242865135</v>
      </c>
      <c r="Z35" s="12">
        <f t="shared" si="9"/>
        <v>1407.6017168848653</v>
      </c>
      <c r="AA35" s="12">
        <f t="shared" si="9"/>
        <v>1466.9549615124886</v>
      </c>
      <c r="AB35" s="12">
        <f t="shared" si="9"/>
        <v>1526.5464020565701</v>
      </c>
      <c r="AC35" s="12">
        <f t="shared" si="12"/>
        <v>1586.3774752887468</v>
      </c>
      <c r="AD35" s="12">
        <f t="shared" si="12"/>
        <v>1646.4496295592023</v>
      </c>
      <c r="AE35" s="12">
        <f t="shared" si="12"/>
        <v>1706.7643249135363</v>
      </c>
      <c r="AF35" s="12">
        <f t="shared" si="12"/>
        <v>1767.3230332110534</v>
      </c>
      <c r="AG35" s="12">
        <f t="shared" si="12"/>
        <v>1828.127238244492</v>
      </c>
      <c r="AH35" s="12">
        <f t="shared" si="12"/>
        <v>1889.1784358612106</v>
      </c>
      <c r="AI35" s="12">
        <f t="shared" si="12"/>
        <v>1950.4781340858544</v>
      </c>
      <c r="AJ35" s="12">
        <f t="shared" si="12"/>
        <v>2012.0278532445243</v>
      </c>
      <c r="AK35" s="12">
        <f t="shared" si="12"/>
        <v>2073.8291260904648</v>
      </c>
      <c r="AL35" s="12">
        <f t="shared" si="12"/>
        <v>2135.883497931301</v>
      </c>
      <c r="AM35" s="12">
        <f t="shared" si="12"/>
        <v>2198.1925267578363</v>
      </c>
      <c r="AN35" s="12">
        <f t="shared" si="12"/>
        <v>2260.7577833744444</v>
      </c>
      <c r="AO35" s="12">
        <f t="shared" si="12"/>
        <v>2323.5808515310709</v>
      </c>
      <c r="AP35" s="12">
        <f t="shared" si="12"/>
        <v>2386.6633280568681</v>
      </c>
      <c r="AQ35" s="12">
        <f t="shared" si="12"/>
        <v>2450.0068229954941</v>
      </c>
      <c r="AR35" s="12">
        <f t="shared" si="12"/>
        <v>2513.6129597420877</v>
      </c>
      <c r="AS35" s="12">
        <f t="shared" si="10"/>
        <v>2577.483375181956</v>
      </c>
      <c r="AT35" s="12">
        <f t="shared" si="10"/>
        <v>2641.6197198309942</v>
      </c>
      <c r="AU35" s="12">
        <f t="shared" si="10"/>
        <v>2706.0236579778584</v>
      </c>
      <c r="AV35" s="12">
        <f t="shared" si="10"/>
        <v>2770.6968678279263</v>
      </c>
      <c r="AW35" s="12">
        <f t="shared" si="10"/>
        <v>2835.641041649068</v>
      </c>
      <c r="AX35" s="12">
        <f t="shared" si="10"/>
        <v>2900.8578859192467</v>
      </c>
      <c r="AY35" s="12">
        <f t="shared" si="10"/>
        <v>2966.3491214759888</v>
      </c>
      <c r="AZ35" s="12">
        <f t="shared" si="10"/>
        <v>3032.1164836677417</v>
      </c>
      <c r="BA35" s="12">
        <f t="shared" si="10"/>
        <v>3098.1617225071514</v>
      </c>
      <c r="BB35" s="12">
        <f t="shared" si="8"/>
        <v>3164.486602826285</v>
      </c>
      <c r="BC35" s="12">
        <f t="shared" si="8"/>
        <v>3231.0929044338309</v>
      </c>
      <c r="BD35" s="12">
        <f t="shared" si="8"/>
        <v>3297.9824222743046</v>
      </c>
      <c r="BE35" s="12">
        <f t="shared" si="8"/>
        <v>3365.1569665892889</v>
      </c>
      <c r="BF35" s="12">
        <f t="shared" si="8"/>
        <v>3432.6183630807368</v>
      </c>
      <c r="BG35" s="12">
        <f t="shared" si="8"/>
        <v>3500.368453076379</v>
      </c>
      <c r="BH35" s="12">
        <f t="shared" si="8"/>
        <v>3568.409093697248</v>
      </c>
      <c r="BI35" s="12">
        <f t="shared" si="8"/>
        <v>3636.7421580273758</v>
      </c>
    </row>
    <row r="36" spans="1:61">
      <c r="A36" s="3">
        <f t="shared" si="2"/>
        <v>-14</v>
      </c>
      <c r="B36" s="12">
        <f t="shared" si="11"/>
        <v>53.070023539924428</v>
      </c>
      <c r="C36" s="12">
        <f t="shared" si="11"/>
        <v>109.26023705668898</v>
      </c>
      <c r="D36" s="12">
        <f t="shared" si="11"/>
        <v>165.6664270909786</v>
      </c>
      <c r="E36" s="12">
        <f t="shared" si="11"/>
        <v>222.28984125349106</v>
      </c>
      <c r="F36" s="12">
        <f t="shared" si="11"/>
        <v>279.13173678273239</v>
      </c>
      <c r="G36" s="12">
        <f t="shared" si="11"/>
        <v>336.19338063806879</v>
      </c>
      <c r="H36" s="12">
        <f t="shared" si="11"/>
        <v>393.47604959385956</v>
      </c>
      <c r="I36" s="12">
        <f t="shared" si="11"/>
        <v>450.98103033468618</v>
      </c>
      <c r="J36" s="12">
        <f t="shared" si="11"/>
        <v>508.70961955169219</v>
      </c>
      <c r="K36" s="12">
        <f t="shared" si="11"/>
        <v>566.66312404004884</v>
      </c>
      <c r="L36" s="12">
        <f t="shared" si="11"/>
        <v>624.84286079756316</v>
      </c>
      <c r="M36" s="12">
        <f t="shared" si="11"/>
        <v>683.25015712444167</v>
      </c>
      <c r="N36" s="12">
        <f t="shared" si="11"/>
        <v>741.88635072422824</v>
      </c>
      <c r="O36" s="12">
        <f t="shared" si="11"/>
        <v>800.75278980593009</v>
      </c>
      <c r="P36" s="12">
        <f t="shared" si="11"/>
        <v>859.85083318734974</v>
      </c>
      <c r="Q36" s="12">
        <f t="shared" si="11"/>
        <v>919.18185039963919</v>
      </c>
      <c r="R36" s="12">
        <f t="shared" si="9"/>
        <v>978.74722179309254</v>
      </c>
      <c r="S36" s="12">
        <f t="shared" si="9"/>
        <v>1038.5483386441945</v>
      </c>
      <c r="T36" s="12">
        <f t="shared" si="9"/>
        <v>1098.5866032639433</v>
      </c>
      <c r="U36" s="12">
        <f t="shared" si="9"/>
        <v>1158.863429107465</v>
      </c>
      <c r="V36" s="12">
        <f t="shared" si="9"/>
        <v>1219.3802408849349</v>
      </c>
      <c r="W36" s="12">
        <f t="shared" si="9"/>
        <v>1280.1384746738293</v>
      </c>
      <c r="X36" s="12">
        <f t="shared" si="9"/>
        <v>1341.1395780325217</v>
      </c>
      <c r="Y36" s="12">
        <f t="shared" si="9"/>
        <v>1402.3850101152445</v>
      </c>
      <c r="Z36" s="12">
        <f t="shared" si="9"/>
        <v>1463.8762417884348</v>
      </c>
      <c r="AA36" s="12">
        <f t="shared" si="9"/>
        <v>1525.6147557484826</v>
      </c>
      <c r="AB36" s="12">
        <f t="shared" si="9"/>
        <v>1587.6020466409059</v>
      </c>
      <c r="AC36" s="12">
        <f t="shared" si="12"/>
        <v>1649.8396211809645</v>
      </c>
      <c r="AD36" s="12">
        <f t="shared" si="12"/>
        <v>1712.3289982757415</v>
      </c>
      <c r="AE36" s="12">
        <f t="shared" si="12"/>
        <v>1775.0717091477086</v>
      </c>
      <c r="AF36" s="12">
        <f t="shared" si="12"/>
        <v>1838.0692974597966</v>
      </c>
      <c r="AG36" s="12">
        <f t="shared" si="12"/>
        <v>1901.3233194419934</v>
      </c>
      <c r="AH36" s="12">
        <f t="shared" si="12"/>
        <v>1964.8353440194912</v>
      </c>
      <c r="AI36" s="12">
        <f t="shared" si="12"/>
        <v>2028.606952942406</v>
      </c>
      <c r="AJ36" s="12">
        <f t="shared" si="12"/>
        <v>2092.6397409170895</v>
      </c>
      <c r="AK36" s="12">
        <f t="shared" si="12"/>
        <v>2156.9353157390569</v>
      </c>
      <c r="AL36" s="12">
        <f t="shared" si="12"/>
        <v>2221.4952984275587</v>
      </c>
      <c r="AM36" s="12">
        <f t="shared" si="12"/>
        <v>2286.3213233618108</v>
      </c>
      <c r="AN36" s="12">
        <f t="shared" si="12"/>
        <v>2351.4150384189165</v>
      </c>
      <c r="AO36" s="12">
        <f t="shared" si="12"/>
        <v>2416.7781051134984</v>
      </c>
      <c r="AP36" s="12">
        <f t="shared" si="12"/>
        <v>2482.4121987390663</v>
      </c>
      <c r="AQ36" s="12">
        <f t="shared" si="12"/>
        <v>2548.3190085111532</v>
      </c>
      <c r="AR36" s="12">
        <f t="shared" si="12"/>
        <v>2614.5002377122291</v>
      </c>
      <c r="AS36" s="12">
        <f t="shared" si="10"/>
        <v>2680.9576038384384</v>
      </c>
      <c r="AT36" s="12">
        <f t="shared" si="10"/>
        <v>2747.692838748173</v>
      </c>
      <c r="AU36" s="12">
        <f t="shared" si="10"/>
        <v>2814.707688812513</v>
      </c>
      <c r="AV36" s="12">
        <f t="shared" si="10"/>
        <v>2882.0039150675643</v>
      </c>
      <c r="AW36" s="12">
        <f t="shared" si="10"/>
        <v>2949.5832933687184</v>
      </c>
      <c r="AX36" s="12">
        <f t="shared" si="10"/>
        <v>3017.447614546862</v>
      </c>
      <c r="AY36" s="12">
        <f t="shared" si="10"/>
        <v>3085.598684566568</v>
      </c>
      <c r="AZ36" s="12">
        <f t="shared" si="10"/>
        <v>3154.0383246862962</v>
      </c>
      <c r="BA36" s="12">
        <f t="shared" si="10"/>
        <v>3222.7683716206334</v>
      </c>
      <c r="BB36" s="12">
        <f t="shared" si="8"/>
        <v>3291.7906777046023</v>
      </c>
      <c r="BC36" s="12">
        <f t="shared" si="8"/>
        <v>3361.1071110600701</v>
      </c>
      <c r="BD36" s="12">
        <f t="shared" si="8"/>
        <v>3430.719555764294</v>
      </c>
      <c r="BE36" s="12">
        <f t="shared" si="8"/>
        <v>3500.6299120206204</v>
      </c>
      <c r="BF36" s="12">
        <f t="shared" si="8"/>
        <v>3570.8400963313943</v>
      </c>
      <c r="BG36" s="12">
        <f t="shared" si="8"/>
        <v>3641.3520416730848</v>
      </c>
      <c r="BH36" s="12">
        <f t="shared" si="8"/>
        <v>3712.1676976736812</v>
      </c>
      <c r="BI36" s="12">
        <f t="shared" si="8"/>
        <v>3783.289030792389</v>
      </c>
    </row>
    <row r="37" spans="1:61">
      <c r="A37" s="3">
        <f t="shared" si="2"/>
        <v>-15</v>
      </c>
      <c r="B37" s="12">
        <f t="shared" si="11"/>
        <v>55.116448555283874</v>
      </c>
      <c r="C37" s="12">
        <f t="shared" si="11"/>
        <v>113.47424935077788</v>
      </c>
      <c r="D37" s="12">
        <f t="shared" si="11"/>
        <v>172.05723241789028</v>
      </c>
      <c r="E37" s="12">
        <f t="shared" si="11"/>
        <v>230.86670362509719</v>
      </c>
      <c r="F37" s="12">
        <f t="shared" si="11"/>
        <v>289.90397895768814</v>
      </c>
      <c r="G37" s="12">
        <f t="shared" si="11"/>
        <v>349.17038461592739</v>
      </c>
      <c r="H37" s="12">
        <f t="shared" si="11"/>
        <v>408.6672571143605</v>
      </c>
      <c r="I37" s="12">
        <f t="shared" si="11"/>
        <v>468.39594338228102</v>
      </c>
      <c r="J37" s="12">
        <f t="shared" si="11"/>
        <v>528.35780086537477</v>
      </c>
      <c r="K37" s="12">
        <f t="shared" si="11"/>
        <v>588.55419762855581</v>
      </c>
      <c r="L37" s="12">
        <f t="shared" si="11"/>
        <v>648.98651246001293</v>
      </c>
      <c r="M37" s="12">
        <f t="shared" si="11"/>
        <v>709.65613497647939</v>
      </c>
      <c r="N37" s="12">
        <f t="shared" si="11"/>
        <v>770.56446572974869</v>
      </c>
      <c r="O37" s="12">
        <f t="shared" si="11"/>
        <v>831.7129163144466</v>
      </c>
      <c r="P37" s="12">
        <f t="shared" si="11"/>
        <v>893.10290947708313</v>
      </c>
      <c r="Q37" s="12">
        <f t="shared" si="11"/>
        <v>954.73587922639717</v>
      </c>
      <c r="R37" s="12">
        <f t="shared" si="9"/>
        <v>1016.6132709450156</v>
      </c>
      <c r="S37" s="12">
        <f t="shared" si="9"/>
        <v>1078.7365415024426</v>
      </c>
      <c r="T37" s="12">
        <f t="shared" si="9"/>
        <v>1141.1071593693987</v>
      </c>
      <c r="U37" s="12">
        <f t="shared" si="9"/>
        <v>1203.7266047335281</v>
      </c>
      <c r="V37" s="12">
        <f t="shared" si="9"/>
        <v>1266.5963696164947</v>
      </c>
      <c r="W37" s="12">
        <f t="shared" si="9"/>
        <v>1329.7179579924832</v>
      </c>
      <c r="X37" s="12">
        <f t="shared" si="9"/>
        <v>1393.0928859081298</v>
      </c>
      <c r="Y37" s="12">
        <f t="shared" si="9"/>
        <v>1456.7226816038965</v>
      </c>
      <c r="Z37" s="12">
        <f t="shared" si="9"/>
        <v>1520.6088856369156</v>
      </c>
      <c r="AA37" s="12">
        <f t="shared" si="9"/>
        <v>1584.7530510053205</v>
      </c>
      <c r="AB37" s="12">
        <f t="shared" si="9"/>
        <v>1649.1567432740869</v>
      </c>
      <c r="AC37" s="12">
        <f t="shared" si="12"/>
        <v>1713.8215407024029</v>
      </c>
      <c r="AD37" s="12">
        <f t="shared" si="12"/>
        <v>1778.7490343725931</v>
      </c>
      <c r="AE37" s="12">
        <f t="shared" si="12"/>
        <v>1843.9408283206169</v>
      </c>
      <c r="AF37" s="12">
        <f t="shared" si="12"/>
        <v>1909.3985396681621</v>
      </c>
      <c r="AG37" s="12">
        <f t="shared" si="12"/>
        <v>1975.1237987563595</v>
      </c>
      <c r="AH37" s="12">
        <f t="shared" si="12"/>
        <v>2041.1182492811413</v>
      </c>
      <c r="AI37" s="12">
        <f t="shared" si="12"/>
        <v>2107.383548430264</v>
      </c>
      <c r="AJ37" s="12">
        <f t="shared" si="12"/>
        <v>2173.9213670220242</v>
      </c>
      <c r="AK37" s="12">
        <f t="shared" si="12"/>
        <v>2240.7333896456867</v>
      </c>
      <c r="AL37" s="12">
        <f t="shared" si="12"/>
        <v>2307.8213148036543</v>
      </c>
      <c r="AM37" s="12">
        <f t="shared" si="12"/>
        <v>2375.1868550554022</v>
      </c>
      <c r="AN37" s="12">
        <f t="shared" si="12"/>
        <v>2442.8317371632033</v>
      </c>
      <c r="AO37" s="12">
        <f t="shared" si="12"/>
        <v>2510.7577022396672</v>
      </c>
      <c r="AP37" s="12">
        <f t="shared" si="12"/>
        <v>2578.9665058971259</v>
      </c>
      <c r="AQ37" s="12">
        <f t="shared" si="12"/>
        <v>2647.4599183988903</v>
      </c>
      <c r="AR37" s="12">
        <f t="shared" si="12"/>
        <v>2716.2397248123971</v>
      </c>
      <c r="AS37" s="12">
        <f t="shared" si="10"/>
        <v>2785.3077251642899</v>
      </c>
      <c r="AT37" s="12">
        <f t="shared" si="10"/>
        <v>2854.6657345974459</v>
      </c>
      <c r="AU37" s="12">
        <f t="shared" si="10"/>
        <v>2924.3155835299913</v>
      </c>
      <c r="AV37" s="12">
        <f t="shared" si="10"/>
        <v>2994.2591178163234</v>
      </c>
      <c r="AW37" s="12">
        <f t="shared" si="10"/>
        <v>3064.498198910178</v>
      </c>
      <c r="AX37" s="12">
        <f t="shared" si="10"/>
        <v>3135.0347040297606</v>
      </c>
      <c r="AY37" s="12">
        <f t="shared" si="10"/>
        <v>3205.870526324994</v>
      </c>
      <c r="AZ37" s="12">
        <f t="shared" si="10"/>
        <v>3277.00757504688</v>
      </c>
      <c r="BA37" s="12">
        <f t="shared" si="10"/>
        <v>3348.4477757190475</v>
      </c>
      <c r="BB37" s="12">
        <f t="shared" si="8"/>
        <v>3420.1930703114808</v>
      </c>
      <c r="BC37" s="12">
        <f t="shared" si="8"/>
        <v>3492.2454174164886</v>
      </c>
      <c r="BD37" s="12">
        <f t="shared" si="8"/>
        <v>3564.606792426935</v>
      </c>
      <c r="BE37" s="12">
        <f t="shared" si="8"/>
        <v>3637.2791877167633</v>
      </c>
      <c r="BF37" s="12">
        <f t="shared" si="8"/>
        <v>3710.2646128238644</v>
      </c>
      <c r="BG37" s="12">
        <f t="shared" si="8"/>
        <v>3783.5650946353012</v>
      </c>
      <c r="BH37" s="12">
        <f t="shared" si="8"/>
        <v>3857.1826775749396</v>
      </c>
      <c r="BI37" s="12">
        <f t="shared" si="8"/>
        <v>3931.1194237935306</v>
      </c>
    </row>
    <row r="38" spans="1:61">
      <c r="A38" s="3">
        <f t="shared" si="2"/>
        <v>-16</v>
      </c>
      <c r="B38" s="12">
        <f t="shared" si="11"/>
        <v>57.17882658820389</v>
      </c>
      <c r="C38" s="12">
        <f t="shared" si="11"/>
        <v>117.72117571139556</v>
      </c>
      <c r="D38" s="12">
        <f t="shared" si="11"/>
        <v>178.49805060507154</v>
      </c>
      <c r="E38" s="12">
        <f t="shared" si="11"/>
        <v>239.51081665421785</v>
      </c>
      <c r="F38" s="12">
        <f t="shared" si="11"/>
        <v>300.76084986327095</v>
      </c>
      <c r="G38" s="12">
        <f t="shared" si="11"/>
        <v>362.24953695956111</v>
      </c>
      <c r="H38" s="12">
        <f t="shared" si="11"/>
        <v>423.97827549796813</v>
      </c>
      <c r="I38" s="12">
        <f t="shared" si="11"/>
        <v>485.94847396680439</v>
      </c>
      <c r="J38" s="12">
        <f t="shared" si="11"/>
        <v>548.16155189494327</v>
      </c>
      <c r="K38" s="12">
        <f t="shared" si="11"/>
        <v>610.61893996020956</v>
      </c>
      <c r="L38" s="12">
        <f t="shared" si="11"/>
        <v>673.32208009904991</v>
      </c>
      <c r="M38" s="12">
        <f t="shared" si="11"/>
        <v>736.27242561749858</v>
      </c>
      <c r="N38" s="12">
        <f t="shared" si="11"/>
        <v>799.47144130346089</v>
      </c>
      <c r="O38" s="12">
        <f t="shared" si="11"/>
        <v>862.92060354032765</v>
      </c>
      <c r="P38" s="12">
        <f t="shared" si="11"/>
        <v>926.62140042194244</v>
      </c>
      <c r="Q38" s="12">
        <f t="shared" si="11"/>
        <v>990.57533186893909</v>
      </c>
      <c r="R38" s="12">
        <f t="shared" si="9"/>
        <v>1054.78390974647</v>
      </c>
      <c r="S38" s="12">
        <f t="shared" si="9"/>
        <v>1119.2486579833408</v>
      </c>
      <c r="T38" s="12">
        <f t="shared" si="9"/>
        <v>1183.971112692577</v>
      </c>
      <c r="U38" s="12">
        <f t="shared" si="9"/>
        <v>1248.9528222934371</v>
      </c>
      <c r="V38" s="12">
        <f t="shared" si="9"/>
        <v>1314.195347634897</v>
      </c>
      <c r="W38" s="12">
        <f t="shared" si="9"/>
        <v>1379.7002621206209</v>
      </c>
      <c r="X38" s="12">
        <f t="shared" si="9"/>
        <v>1445.4691518354477</v>
      </c>
      <c r="Y38" s="12">
        <f t="shared" si="9"/>
        <v>1511.5036156734052</v>
      </c>
      <c r="Z38" s="12">
        <f t="shared" si="9"/>
        <v>1577.8052654672815</v>
      </c>
      <c r="AA38" s="12">
        <f t="shared" si="9"/>
        <v>1644.3757261197698</v>
      </c>
      <c r="AB38" s="12">
        <f t="shared" si="9"/>
        <v>1711.2166357362132</v>
      </c>
      <c r="AC38" s="12">
        <f t="shared" si="12"/>
        <v>1778.3296457589715</v>
      </c>
      <c r="AD38" s="12">
        <f t="shared" si="12"/>
        <v>1845.7164211034292</v>
      </c>
      <c r="AE38" s="12">
        <f t="shared" si="12"/>
        <v>1913.3786402956741</v>
      </c>
      <c r="AF38" s="12">
        <f t="shared" si="12"/>
        <v>1981.3179956118674</v>
      </c>
      <c r="AG38" s="12">
        <f t="shared" si="12"/>
        <v>2049.5361932193277</v>
      </c>
      <c r="AH38" s="12">
        <f t="shared" si="12"/>
        <v>2118.0349533193571</v>
      </c>
      <c r="AI38" s="12">
        <f t="shared" si="12"/>
        <v>2186.816010291835</v>
      </c>
      <c r="AJ38" s="12">
        <f t="shared" si="12"/>
        <v>2255.8811128416019</v>
      </c>
      <c r="AK38" s="12">
        <f t="shared" si="12"/>
        <v>2325.232024146655</v>
      </c>
      <c r="AL38" s="12">
        <f t="shared" si="12"/>
        <v>2394.8705220081988</v>
      </c>
      <c r="AM38" s="12">
        <f t="shared" si="12"/>
        <v>2464.7983990025582</v>
      </c>
      <c r="AN38" s="12">
        <f t="shared" si="12"/>
        <v>2535.0174626349881</v>
      </c>
      <c r="AO38" s="12">
        <f t="shared" si="12"/>
        <v>2605.529535495416</v>
      </c>
      <c r="AP38" s="12">
        <f t="shared" si="12"/>
        <v>2676.3364554161303</v>
      </c>
      <c r="AQ38" s="12">
        <f t="shared" si="12"/>
        <v>2747.4400756314567</v>
      </c>
      <c r="AR38" s="12">
        <f t="shared" si="12"/>
        <v>2818.8422649394433</v>
      </c>
      <c r="AS38" s="12">
        <f t="shared" si="10"/>
        <v>2890.5449078655856</v>
      </c>
      <c r="AT38" s="12">
        <f t="shared" si="10"/>
        <v>2962.5499048286269</v>
      </c>
      <c r="AU38" s="12">
        <f t="shared" si="10"/>
        <v>3034.859172308456</v>
      </c>
      <c r="AV38" s="12">
        <f t="shared" si="10"/>
        <v>3107.4746430161399</v>
      </c>
      <c r="AW38" s="12">
        <f t="shared" si="10"/>
        <v>3180.3982660661241</v>
      </c>
      <c r="AX38" s="12">
        <f t="shared" si="10"/>
        <v>3253.6320071506234</v>
      </c>
      <c r="AY38" s="12">
        <f t="shared" si="10"/>
        <v>3327.1778487162455</v>
      </c>
      <c r="AZ38" s="12">
        <f t="shared" si="10"/>
        <v>3401.037790142881</v>
      </c>
      <c r="BA38" s="12">
        <f t="shared" si="10"/>
        <v>3475.2138479248847</v>
      </c>
      <c r="BB38" s="12">
        <f t="shared" si="8"/>
        <v>3549.7080558545904</v>
      </c>
      <c r="BC38" s="12">
        <f t="shared" si="8"/>
        <v>3624.5224652081947</v>
      </c>
      <c r="BD38" s="12">
        <f t="shared" si="8"/>
        <v>3699.6591449340385</v>
      </c>
      <c r="BE38" s="12">
        <f t="shared" si="8"/>
        <v>3775.1201818433301</v>
      </c>
      <c r="BF38" s="12">
        <f t="shared" si="8"/>
        <v>3850.9076808033401</v>
      </c>
      <c r="BG38" s="12">
        <f t="shared" si="8"/>
        <v>3927.023764933117</v>
      </c>
      <c r="BH38" s="12">
        <f t="shared" si="8"/>
        <v>4003.4705758017408</v>
      </c>
      <c r="BI38" s="12">
        <f t="shared" si="8"/>
        <v>4080.2502736291835</v>
      </c>
    </row>
    <row r="39" spans="1:61">
      <c r="A39" s="3">
        <f t="shared" si="2"/>
        <v>-17</v>
      </c>
      <c r="B39" s="12">
        <f t="shared" si="11"/>
        <v>59.25734491256101</v>
      </c>
      <c r="C39" s="12">
        <f t="shared" si="11"/>
        <v>122.00140326951758</v>
      </c>
      <c r="D39" s="12">
        <f t="shared" si="11"/>
        <v>184.98947104112057</v>
      </c>
      <c r="E39" s="12">
        <f t="shared" si="11"/>
        <v>248.22297441649096</v>
      </c>
      <c r="F39" s="12">
        <f t="shared" si="11"/>
        <v>311.70335072085544</v>
      </c>
      <c r="G39" s="12">
        <f t="shared" si="11"/>
        <v>375.43204852445143</v>
      </c>
      <c r="H39" s="12">
        <f t="shared" si="11"/>
        <v>439.4105277527126</v>
      </c>
      <c r="I39" s="12">
        <f t="shared" si="11"/>
        <v>503.64025979775272</v>
      </c>
      <c r="J39" s="12">
        <f t="shared" si="11"/>
        <v>568.1227276311655</v>
      </c>
      <c r="K39" s="12">
        <f t="shared" si="11"/>
        <v>632.85942591815854</v>
      </c>
      <c r="L39" s="12">
        <f t="shared" si="11"/>
        <v>697.85186113303996</v>
      </c>
      <c r="M39" s="12">
        <f t="shared" si="11"/>
        <v>763.1015516760765</v>
      </c>
      <c r="N39" s="12">
        <f t="shared" si="11"/>
        <v>828.61002799174139</v>
      </c>
      <c r="O39" s="12">
        <f t="shared" si="11"/>
        <v>894.37883268837334</v>
      </c>
      <c r="P39" s="12">
        <f t="shared" si="11"/>
        <v>960.40952065926353</v>
      </c>
      <c r="Q39" s="12">
        <f t="shared" si="11"/>
        <v>1026.7036592051923</v>
      </c>
      <c r="R39" s="12">
        <f t="shared" si="9"/>
        <v>1093.2628281584359</v>
      </c>
      <c r="S39" s="12">
        <f t="shared" si="9"/>
        <v>1160.0886200082639</v>
      </c>
      <c r="T39" s="12">
        <f t="shared" si="9"/>
        <v>1227.1826400279458</v>
      </c>
      <c r="U39" s="12">
        <f t="shared" si="9"/>
        <v>1294.5465064032928</v>
      </c>
      <c r="V39" s="12">
        <f t="shared" si="9"/>
        <v>1362.1818503627503</v>
      </c>
      <c r="W39" s="12">
        <f t="shared" si="9"/>
        <v>1430.0903163090709</v>
      </c>
      <c r="X39" s="12">
        <f t="shared" si="9"/>
        <v>1498.2735619525808</v>
      </c>
      <c r="Y39" s="12">
        <f t="shared" si="9"/>
        <v>1566.7332584460723</v>
      </c>
      <c r="Z39" s="12">
        <f t="shared" si="9"/>
        <v>1635.4710905213337</v>
      </c>
      <c r="AA39" s="12">
        <f t="shared" si="9"/>
        <v>1704.4887566273546</v>
      </c>
      <c r="AB39" s="12">
        <f t="shared" si="9"/>
        <v>1773.7879690702175</v>
      </c>
      <c r="AC39" s="12">
        <f t="shared" si="12"/>
        <v>1843.370454154704</v>
      </c>
      <c r="AD39" s="12">
        <f t="shared" si="12"/>
        <v>1913.2379523276466</v>
      </c>
      <c r="AE39" s="12">
        <f t="shared" si="12"/>
        <v>1983.3922183230382</v>
      </c>
      <c r="AF39" s="12">
        <f t="shared" si="12"/>
        <v>2053.8350213089398</v>
      </c>
      <c r="AG39" s="12">
        <f t="shared" si="12"/>
        <v>2124.5681450361985</v>
      </c>
      <c r="AH39" s="12">
        <f t="shared" si="12"/>
        <v>2195.5933879890108</v>
      </c>
      <c r="AI39" s="12">
        <f t="shared" si="12"/>
        <v>2266.9125635373539</v>
      </c>
      <c r="AJ39" s="12">
        <f t="shared" si="12"/>
        <v>2338.5275000913175</v>
      </c>
      <c r="AK39" s="12">
        <f t="shared" si="12"/>
        <v>2410.4400412573518</v>
      </c>
      <c r="AL39" s="12">
        <f t="shared" si="12"/>
        <v>2482.6520459964745</v>
      </c>
      <c r="AM39" s="12">
        <f t="shared" si="12"/>
        <v>2555.1653887844568</v>
      </c>
      <c r="AN39" s="12">
        <f t="shared" si="12"/>
        <v>2627.9819597740161</v>
      </c>
      <c r="AO39" s="12">
        <f t="shared" si="12"/>
        <v>2701.1036649590505</v>
      </c>
      <c r="AP39" s="12">
        <f t="shared" si="12"/>
        <v>2774.5324263409425</v>
      </c>
      <c r="AQ39" s="12">
        <f t="shared" si="12"/>
        <v>2848.2701820969583</v>
      </c>
      <c r="AR39" s="12">
        <f t="shared" si="12"/>
        <v>2922.3188867507824</v>
      </c>
      <c r="AS39" s="12">
        <f t="shared" si="10"/>
        <v>2996.6805113452133</v>
      </c>
      <c r="AT39" s="12">
        <f t="shared" si="10"/>
        <v>3071.3570436170476</v>
      </c>
      <c r="AU39" s="12">
        <f t="shared" si="10"/>
        <v>3146.3504881741997</v>
      </c>
      <c r="AV39" s="12">
        <f t="shared" si="10"/>
        <v>3221.6628666750744</v>
      </c>
      <c r="AW39" s="12">
        <f t="shared" si="10"/>
        <v>3297.296218010234</v>
      </c>
      <c r="AX39" s="12">
        <f t="shared" si="10"/>
        <v>3373.2525984863955</v>
      </c>
      <c r="AY39" s="12">
        <f t="shared" si="10"/>
        <v>3449.5340820127908</v>
      </c>
      <c r="AZ39" s="12">
        <f t="shared" si="10"/>
        <v>3526.1427602899184</v>
      </c>
      <c r="BA39" s="12">
        <f t="shared" si="10"/>
        <v>3603.0807430007389</v>
      </c>
      <c r="BB39" s="12">
        <f t="shared" si="8"/>
        <v>3680.3501580043344</v>
      </c>
      <c r="BC39" s="12">
        <f t="shared" si="8"/>
        <v>3757.9531515320755</v>
      </c>
      <c r="BD39" s="12">
        <f t="shared" si="8"/>
        <v>3835.8918883863435</v>
      </c>
      <c r="BE39" s="12">
        <f t="shared" si="8"/>
        <v>3914.168552141824</v>
      </c>
      <c r="BF39" s="12">
        <f t="shared" si="8"/>
        <v>3992.7853453494363</v>
      </c>
      <c r="BG39" s="12">
        <f t="shared" si="8"/>
        <v>4071.7444897429186</v>
      </c>
      <c r="BH39" s="12">
        <f t="shared" si="8"/>
        <v>4151.0482264481243</v>
      </c>
      <c r="BI39" s="12">
        <f t="shared" si="8"/>
        <v>4230.6988161950603</v>
      </c>
    </row>
    <row r="40" spans="1:61">
      <c r="A40" s="3">
        <f t="shared" si="2"/>
        <v>-18</v>
      </c>
      <c r="B40" s="12">
        <f t="shared" si="11"/>
        <v>61.352193744979509</v>
      </c>
      <c r="C40" s="12">
        <f t="shared" si="11"/>
        <v>126.31532525119511</v>
      </c>
      <c r="D40" s="12">
        <f t="shared" si="11"/>
        <v>191.53209241221478</v>
      </c>
      <c r="E40" s="12">
        <f t="shared" si="11"/>
        <v>257.00398353856389</v>
      </c>
      <c r="F40" s="12">
        <f t="shared" si="11"/>
        <v>322.73249860794641</v>
      </c>
      <c r="G40" s="12">
        <f t="shared" si="11"/>
        <v>388.71914937979579</v>
      </c>
      <c r="H40" s="12">
        <f t="shared" si="11"/>
        <v>454.96545951117889</v>
      </c>
      <c r="I40" s="12">
        <f t="shared" si="11"/>
        <v>521.47296467407023</v>
      </c>
      <c r="J40" s="12">
        <f t="shared" si="11"/>
        <v>588.24321267401695</v>
      </c>
      <c r="K40" s="12">
        <f t="shared" si="11"/>
        <v>655.27776357021162</v>
      </c>
      <c r="L40" s="12">
        <f t="shared" si="11"/>
        <v>722.57818979699573</v>
      </c>
      <c r="M40" s="12">
        <f t="shared" si="11"/>
        <v>790.14607628680949</v>
      </c>
      <c r="N40" s="12">
        <f t="shared" si="11"/>
        <v>857.98302059461219</v>
      </c>
      <c r="O40" s="12">
        <f t="shared" si="11"/>
        <v>926.09063302379138</v>
      </c>
      <c r="P40" s="12">
        <f t="shared" si="11"/>
        <v>994.47053675358165</v>
      </c>
      <c r="Q40" s="12">
        <f t="shared" si="11"/>
        <v>1063.1243679680144</v>
      </c>
      <c r="R40" s="12">
        <f t="shared" si="9"/>
        <v>1132.0537759864235</v>
      </c>
      <c r="S40" s="12">
        <f t="shared" si="9"/>
        <v>1201.2604233955203</v>
      </c>
      <c r="T40" s="12">
        <f t="shared" si="9"/>
        <v>1270.745986183071</v>
      </c>
      <c r="U40" s="12">
        <f t="shared" si="9"/>
        <v>1340.5121538731889</v>
      </c>
      <c r="V40" s="12">
        <f t="shared" si="9"/>
        <v>1410.5606296632732</v>
      </c>
      <c r="W40" s="12">
        <f t="shared" si="9"/>
        <v>1480.8931305626097</v>
      </c>
      <c r="X40" s="12">
        <f t="shared" si="9"/>
        <v>1551.5113875326635</v>
      </c>
      <c r="Y40" s="12">
        <f t="shared" si="9"/>
        <v>1622.4171456290844</v>
      </c>
      <c r="Z40" s="12">
        <f t="shared" si="9"/>
        <v>1693.6121641454499</v>
      </c>
      <c r="AA40" s="12">
        <f t="shared" si="9"/>
        <v>1765.0982167587713</v>
      </c>
      <c r="AB40" s="12">
        <f t="shared" si="9"/>
        <v>1836.8770916767874</v>
      </c>
      <c r="AC40" s="12">
        <f t="shared" si="12"/>
        <v>1908.9505917870733</v>
      </c>
      <c r="AD40" s="12">
        <f t="shared" si="12"/>
        <v>1981.3205348079873</v>
      </c>
      <c r="AE40" s="12">
        <f t="shared" si="12"/>
        <v>2053.9887534414861</v>
      </c>
      <c r="AF40" s="12">
        <f t="shared" si="12"/>
        <v>2126.9570955278309</v>
      </c>
      <c r="AG40" s="12">
        <f t="shared" si="12"/>
        <v>2200.2274242022163</v>
      </c>
      <c r="AH40" s="12">
        <f t="shared" si="12"/>
        <v>2273.8016180533496</v>
      </c>
      <c r="AI40" s="12">
        <f t="shared" si="12"/>
        <v>2347.6815712840003</v>
      </c>
      <c r="AJ40" s="12">
        <f t="shared" si="12"/>
        <v>2421.8691938735642</v>
      </c>
      <c r="AK40" s="12">
        <f t="shared" si="12"/>
        <v>2496.3664117426574</v>
      </c>
      <c r="AL40" s="12">
        <f t="shared" si="12"/>
        <v>2571.1751669197756</v>
      </c>
      <c r="AM40" s="12">
        <f t="shared" si="12"/>
        <v>2646.2974177100486</v>
      </c>
      <c r="AN40" s="12">
        <f t="shared" si="12"/>
        <v>2721.7351388661245</v>
      </c>
      <c r="AO40" s="12">
        <f t="shared" si="12"/>
        <v>2797.4903217612064</v>
      </c>
      <c r="AP40" s="12">
        <f t="shared" si="12"/>
        <v>2873.5649745642804</v>
      </c>
      <c r="AQ40" s="12">
        <f t="shared" si="12"/>
        <v>2949.9611224175655</v>
      </c>
      <c r="AR40" s="12">
        <f t="shared" si="12"/>
        <v>3026.680807616216</v>
      </c>
      <c r="AS40" s="12">
        <f t="shared" si="10"/>
        <v>3103.7260897903166</v>
      </c>
      <c r="AT40" s="12">
        <f t="shared" si="10"/>
        <v>3181.0990460891931</v>
      </c>
      <c r="AU40" s="12">
        <f t="shared" si="10"/>
        <v>3258.8017713680838</v>
      </c>
      <c r="AV40" s="12">
        <f t="shared" si="10"/>
        <v>3336.8363783772033</v>
      </c>
      <c r="AW40" s="12">
        <f t="shared" si="10"/>
        <v>3415.2049979532321</v>
      </c>
      <c r="AX40" s="12">
        <f t="shared" si="10"/>
        <v>3493.9097792132711</v>
      </c>
      <c r="AY40" s="12">
        <f t="shared" si="10"/>
        <v>3572.9528897512951</v>
      </c>
      <c r="AZ40" s="12">
        <f t="shared" si="10"/>
        <v>3652.3365158371516</v>
      </c>
      <c r="BA40" s="12">
        <f t="shared" si="10"/>
        <v>3732.0628626181301</v>
      </c>
      <c r="BB40" s="12">
        <f t="shared" si="8"/>
        <v>3812.1341543231506</v>
      </c>
      <c r="BC40" s="12">
        <f t="shared" si="8"/>
        <v>3892.5526344696086</v>
      </c>
      <c r="BD40" s="12">
        <f t="shared" si="8"/>
        <v>3973.3205660729168</v>
      </c>
      <c r="BE40" s="12">
        <f t="shared" si="8"/>
        <v>4054.4402318587822</v>
      </c>
      <c r="BF40" s="12">
        <f t="shared" si="8"/>
        <v>4135.9139344782643</v>
      </c>
      <c r="BG40" s="12">
        <f t="shared" si="8"/>
        <v>4217.743996725656</v>
      </c>
      <c r="BH40" s="12">
        <f t="shared" si="8"/>
        <v>4299.932761759228</v>
      </c>
      <c r="BI40" s="12">
        <f t="shared" si="8"/>
        <v>4382.4825933248812</v>
      </c>
    </row>
    <row r="41" spans="1:61">
      <c r="A41" s="3">
        <f t="shared" si="2"/>
        <v>-19</v>
      </c>
      <c r="B41" s="12">
        <f t="shared" si="11"/>
        <v>63.463566302860812</v>
      </c>
      <c r="C41" s="12">
        <f t="shared" si="11"/>
        <v>130.66334109798143</v>
      </c>
      <c r="D41" s="12">
        <f t="shared" si="11"/>
        <v>198.12652288617241</v>
      </c>
      <c r="E41" s="12">
        <f t="shared" si="11"/>
        <v>265.85466344705083</v>
      </c>
      <c r="F41" s="12">
        <f t="shared" si="11"/>
        <v>333.84932677331369</v>
      </c>
      <c r="G41" s="12">
        <f t="shared" si="11"/>
        <v>402.11208919112636</v>
      </c>
      <c r="H41" s="12">
        <f t="shared" si="11"/>
        <v>470.64453948193864</v>
      </c>
      <c r="I41" s="12">
        <f t="shared" si="11"/>
        <v>539.44827900574626</v>
      </c>
      <c r="J41" s="12">
        <f t="shared" si="11"/>
        <v>608.52492182582068</v>
      </c>
      <c r="K41" s="12">
        <f t="shared" si="11"/>
        <v>677.87609483492429</v>
      </c>
      <c r="L41" s="12">
        <f t="shared" si="11"/>
        <v>747.50343788303508</v>
      </c>
      <c r="M41" s="12">
        <f t="shared" si="11"/>
        <v>817.40860390659884</v>
      </c>
      <c r="N41" s="12">
        <f t="shared" si="11"/>
        <v>887.59325905933247</v>
      </c>
      <c r="O41" s="12">
        <f t="shared" si="11"/>
        <v>958.05908284459929</v>
      </c>
      <c r="P41" s="12">
        <f t="shared" si="11"/>
        <v>1028.8077682493788</v>
      </c>
      <c r="Q41" s="12">
        <f t="shared" si="11"/>
        <v>1099.8410218798506</v>
      </c>
      <c r="R41" s="12">
        <f t="shared" si="9"/>
        <v>1171.1605640986224</v>
      </c>
      <c r="S41" s="12">
        <f t="shared" si="9"/>
        <v>1242.7681291636161</v>
      </c>
      <c r="T41" s="12">
        <f t="shared" si="9"/>
        <v>1314.6654653686414</v>
      </c>
      <c r="U41" s="12">
        <f t="shared" si="9"/>
        <v>1386.8543351856808</v>
      </c>
      <c r="V41" s="12">
        <f t="shared" si="9"/>
        <v>1459.336515408907</v>
      </c>
      <c r="W41" s="12">
        <f t="shared" si="9"/>
        <v>1532.1137973004609</v>
      </c>
      <c r="X41" s="12">
        <f t="shared" si="9"/>
        <v>1605.1879867380117</v>
      </c>
      <c r="Y41" s="12">
        <f t="shared" si="9"/>
        <v>1678.5609043641309</v>
      </c>
      <c r="Z41" s="12">
        <f t="shared" si="9"/>
        <v>1752.2343857374951</v>
      </c>
      <c r="AA41" s="12">
        <f t="shared" si="9"/>
        <v>1826.2102814859586</v>
      </c>
      <c r="AB41" s="12">
        <f t="shared" si="9"/>
        <v>1900.490457461508</v>
      </c>
      <c r="AC41" s="12">
        <f t="shared" si="12"/>
        <v>1975.0767948971377</v>
      </c>
      <c r="AD41" s="12">
        <f t="shared" si="12"/>
        <v>2049.9711905656686</v>
      </c>
      <c r="AE41" s="12">
        <f t="shared" si="12"/>
        <v>2125.1755569405341</v>
      </c>
      <c r="AF41" s="12">
        <f t="shared" si="12"/>
        <v>2200.6918223585717</v>
      </c>
      <c r="AG41" s="12">
        <f t="shared" si="12"/>
        <v>2276.5219311848446</v>
      </c>
      <c r="AH41" s="12">
        <f t="shared" si="12"/>
        <v>2352.6678439795173</v>
      </c>
      <c r="AI41" s="12">
        <f t="shared" si="12"/>
        <v>2429.1315376668254</v>
      </c>
      <c r="AJ41" s="12">
        <f t="shared" si="12"/>
        <v>2505.9150057061638</v>
      </c>
      <c r="AK41" s="12">
        <f t="shared" si="12"/>
        <v>2583.0202582653255</v>
      </c>
      <c r="AL41" s="12">
        <f t="shared" si="12"/>
        <v>2660.449322395923</v>
      </c>
      <c r="AM41" s="12">
        <f t="shared" si="12"/>
        <v>2738.2042422110253</v>
      </c>
      <c r="AN41" s="12">
        <f t="shared" si="12"/>
        <v>2816.2870790650409</v>
      </c>
      <c r="AO41" s="12">
        <f t="shared" si="12"/>
        <v>2894.6999117358837</v>
      </c>
      <c r="AP41" s="12">
        <f t="shared" si="12"/>
        <v>2973.4448366094493</v>
      </c>
      <c r="AQ41" s="12">
        <f t="shared" si="12"/>
        <v>3052.5239678664479</v>
      </c>
      <c r="AR41" s="12">
        <f t="shared" si="12"/>
        <v>3131.93943767161</v>
      </c>
      <c r="AS41" s="12">
        <f t="shared" si="10"/>
        <v>3211.6933963653228</v>
      </c>
      <c r="AT41" s="12">
        <f t="shared" si="10"/>
        <v>3291.7880126577129</v>
      </c>
      <c r="AU41" s="12">
        <f t="shared" si="10"/>
        <v>3372.2254738252286</v>
      </c>
      <c r="AV41" s="12">
        <f t="shared" si="10"/>
        <v>3453.0079859097473</v>
      </c>
      <c r="AW41" s="12">
        <f t="shared" si="10"/>
        <v>3534.1377739202508</v>
      </c>
      <c r="AX41" s="12">
        <f t="shared" si="10"/>
        <v>3615.6170820371144</v>
      </c>
      <c r="AY41" s="12">
        <f t="shared" si="10"/>
        <v>3697.4481738190266</v>
      </c>
      <c r="AZ41" s="12">
        <f t="shared" si="10"/>
        <v>3779.6333324126135</v>
      </c>
      <c r="BA41" s="12">
        <f t="shared" si="10"/>
        <v>3862.1748607647769</v>
      </c>
      <c r="BB41" s="12">
        <f t="shared" si="8"/>
        <v>3945.0750818378019</v>
      </c>
      <c r="BC41" s="12">
        <f t="shared" si="8"/>
        <v>4028.3363388272851</v>
      </c>
      <c r="BD41" s="12">
        <f t="shared" si="8"/>
        <v>4111.9609953829022</v>
      </c>
      <c r="BE41" s="12">
        <f t="shared" si="8"/>
        <v>4195.9514358320812</v>
      </c>
      <c r="BF41" s="12">
        <f t="shared" si="8"/>
        <v>4280.3100654066166</v>
      </c>
      <c r="BG41" s="12">
        <f t="shared" si="8"/>
        <v>4365.0393104722671</v>
      </c>
      <c r="BH41" s="12">
        <f t="shared" si="8"/>
        <v>4450.1416187613886</v>
      </c>
      <c r="BI41" s="12">
        <f t="shared" si="8"/>
        <v>4535.6194596086461</v>
      </c>
    </row>
    <row r="42" spans="1:61">
      <c r="A42" s="3">
        <f t="shared" si="2"/>
        <v>-20</v>
      </c>
      <c r="B42" s="12">
        <f t="shared" si="11"/>
        <v>65.591658863791579</v>
      </c>
      <c r="C42" s="12">
        <f t="shared" si="11"/>
        <v>135.04585659022553</v>
      </c>
      <c r="D42" s="12">
        <f t="shared" si="11"/>
        <v>204.77338030090499</v>
      </c>
      <c r="E42" s="12">
        <f t="shared" si="11"/>
        <v>274.77584662343969</v>
      </c>
      <c r="F42" s="12">
        <f t="shared" si="11"/>
        <v>345.05488495967381</v>
      </c>
      <c r="G42" s="12">
        <f t="shared" si="11"/>
        <v>415.61213761210945</v>
      </c>
      <c r="H42" s="12">
        <f t="shared" si="11"/>
        <v>486.44925991183504</v>
      </c>
      <c r="I42" s="12">
        <f t="shared" si="11"/>
        <v>557.56792034797832</v>
      </c>
      <c r="J42" s="12">
        <f t="shared" si="11"/>
        <v>628.96980069870665</v>
      </c>
      <c r="K42" s="12">
        <f t="shared" si="11"/>
        <v>700.65659616379548</v>
      </c>
      <c r="L42" s="12">
        <f t="shared" si="11"/>
        <v>772.63001549878663</v>
      </c>
      <c r="M42" s="12">
        <f t="shared" si="11"/>
        <v>844.89178115075845</v>
      </c>
      <c r="N42" s="12">
        <f t="shared" si="11"/>
        <v>917.44362939573227</v>
      </c>
      <c r="O42" s="12">
        <f t="shared" si="11"/>
        <v>990.28731047773658</v>
      </c>
      <c r="P42" s="12">
        <f t="shared" si="11"/>
        <v>1063.424588749552</v>
      </c>
      <c r="Q42" s="12">
        <f t="shared" si="11"/>
        <v>1136.857242815162</v>
      </c>
      <c r="R42" s="12">
        <f t="shared" si="9"/>
        <v>1210.5870656739339</v>
      </c>
      <c r="S42" s="12">
        <f t="shared" si="9"/>
        <v>1284.6158648665521</v>
      </c>
      <c r="T42" s="12">
        <f t="shared" si="9"/>
        <v>1358.9454626227312</v>
      </c>
      <c r="U42" s="12">
        <f t="shared" si="9"/>
        <v>1433.5776960107339</v>
      </c>
      <c r="V42" s="12">
        <f t="shared" si="9"/>
        <v>1508.5144170887177</v>
      </c>
      <c r="W42" s="12">
        <f t="shared" si="9"/>
        <v>1583.7574930579381</v>
      </c>
      <c r="X42" s="12">
        <f t="shared" si="9"/>
        <v>1659.3088064178366</v>
      </c>
      <c r="Y42" s="12">
        <f t="shared" si="9"/>
        <v>1735.1702551230353</v>
      </c>
      <c r="Z42" s="12">
        <f t="shared" si="9"/>
        <v>1811.3437527422707</v>
      </c>
      <c r="AA42" s="12">
        <f t="shared" si="9"/>
        <v>1887.8312286192925</v>
      </c>
      <c r="AB42" s="12">
        <f t="shared" si="9"/>
        <v>1964.6346280357577</v>
      </c>
      <c r="AC42" s="12">
        <f t="shared" si="12"/>
        <v>2041.7559123761432</v>
      </c>
      <c r="AD42" s="12">
        <f t="shared" si="12"/>
        <v>2119.1970592947159</v>
      </c>
      <c r="AE42" s="12">
        <f t="shared" si="12"/>
        <v>2196.9600628845801</v>
      </c>
      <c r="AF42" s="12">
        <f t="shared" si="12"/>
        <v>2275.0469338488379</v>
      </c>
      <c r="AG42" s="12">
        <f t="shared" si="12"/>
        <v>2353.4596996738946</v>
      </c>
      <c r="AH42" s="12">
        <f t="shared" si="12"/>
        <v>2432.200404804938</v>
      </c>
      <c r="AI42" s="12">
        <f t="shared" si="12"/>
        <v>2511.2711108236222</v>
      </c>
      <c r="AJ42" s="12">
        <f t="shared" si="12"/>
        <v>2590.67389662799</v>
      </c>
      <c r="AK42" s="12">
        <f t="shared" si="12"/>
        <v>2670.4108586146717</v>
      </c>
      <c r="AL42" s="12">
        <f t="shared" si="12"/>
        <v>2750.4841108633818</v>
      </c>
      <c r="AM42" s="12">
        <f t="shared" si="12"/>
        <v>2830.8957853237607</v>
      </c>
      <c r="AN42" s="12">
        <f t="shared" si="12"/>
        <v>2911.6480320045894</v>
      </c>
      <c r="AO42" s="12">
        <f t="shared" si="12"/>
        <v>2992.7430191654094</v>
      </c>
      <c r="AP42" s="12">
        <f t="shared" si="12"/>
        <v>3074.1829335105945</v>
      </c>
      <c r="AQ42" s="12">
        <f t="shared" si="12"/>
        <v>3155.9699803858994</v>
      </c>
      <c r="AR42" s="12">
        <f t="shared" si="12"/>
        <v>3238.1063839775279</v>
      </c>
      <c r="AS42" s="12">
        <f t="shared" si="10"/>
        <v>3320.5943875137568</v>
      </c>
      <c r="AT42" s="12">
        <f t="shared" si="10"/>
        <v>3403.4362534691577</v>
      </c>
      <c r="AU42" s="12">
        <f t="shared" si="10"/>
        <v>3486.6342637714506</v>
      </c>
      <c r="AV42" s="12">
        <f t="shared" si="10"/>
        <v>3570.1907200110295</v>
      </c>
      <c r="AW42" s="12">
        <f t="shared" si="10"/>
        <v>3654.1079436532054</v>
      </c>
      <c r="AX42" s="12">
        <f t="shared" si="10"/>
        <v>3738.3882762532012</v>
      </c>
      <c r="AY42" s="12">
        <f t="shared" si="10"/>
        <v>3823.0340796739474</v>
      </c>
      <c r="AZ42" s="12">
        <f t="shared" si="10"/>
        <v>3908.0477363067116</v>
      </c>
      <c r="BA42" s="12">
        <f t="shared" si="10"/>
        <v>3993.4316492946155</v>
      </c>
      <c r="BB42" s="12">
        <f t="shared" si="8"/>
        <v>4079.1882427590799</v>
      </c>
      <c r="BC42" s="12">
        <f t="shared" si="8"/>
        <v>4165.3199620292344</v>
      </c>
      <c r="BD42" s="12">
        <f t="shared" si="8"/>
        <v>4251.8292738743476</v>
      </c>
      <c r="BE42" s="12">
        <f t="shared" si="8"/>
        <v>4338.7186667393298</v>
      </c>
      <c r="BF42" s="12">
        <f t="shared" si="8"/>
        <v>4425.9906509833281</v>
      </c>
      <c r="BG42" s="12">
        <f t="shared" si="8"/>
        <v>4513.6477591214962</v>
      </c>
      <c r="BH42" s="12">
        <f t="shared" si="8"/>
        <v>4601.6925460699686</v>
      </c>
      <c r="BI42" s="12">
        <f t="shared" si="8"/>
        <v>4690.1275893940801</v>
      </c>
    </row>
    <row r="43" spans="1:61">
      <c r="A43" s="3">
        <f t="shared" si="2"/>
        <v>-21</v>
      </c>
      <c r="B43" s="12">
        <f t="shared" si="11"/>
        <v>67.736670826368695</v>
      </c>
      <c r="C43" s="12">
        <f t="shared" si="11"/>
        <v>139.46328397331203</v>
      </c>
      <c r="D43" s="12">
        <f t="shared" si="11"/>
        <v>211.47329235738161</v>
      </c>
      <c r="E43" s="12">
        <f t="shared" si="11"/>
        <v>283.76837886511487</v>
      </c>
      <c r="F43" s="12">
        <f t="shared" si="11"/>
        <v>356.35023973412876</v>
      </c>
      <c r="G43" s="12">
        <f t="shared" si="11"/>
        <v>429.2205846857824</v>
      </c>
      <c r="H43" s="12">
        <f t="shared" si="11"/>
        <v>502.38113705942493</v>
      </c>
      <c r="I43" s="12">
        <f t="shared" si="11"/>
        <v>575.83363394825165</v>
      </c>
      <c r="J43" s="12">
        <f t="shared" si="11"/>
        <v>649.57982633678807</v>
      </c>
      <c r="K43" s="12">
        <f t="shared" si="11"/>
        <v>723.62147924002716</v>
      </c>
      <c r="L43" s="12">
        <f t="shared" si="11"/>
        <v>797.96037184424347</v>
      </c>
      <c r="M43" s="12">
        <f t="shared" si="11"/>
        <v>872.59829764950427</v>
      </c>
      <c r="N43" s="12">
        <f t="shared" si="11"/>
        <v>947.53706461390539</v>
      </c>
      <c r="O43" s="12">
        <f t="shared" si="11"/>
        <v>1022.7784952995552</v>
      </c>
      <c r="P43" s="12">
        <f t="shared" si="11"/>
        <v>1098.3244270203293</v>
      </c>
      <c r="Q43" s="12">
        <f t="shared" ref="Q43:AF58" si="13">(Q$6-$B$4)*((15-($A43+0.00198*$B$4))/(273+($A43+0.00198*$B$4)-(0.5*0.00198*((Q$6-$B$4)+$B$4))))</f>
        <v>1174.1767119914236</v>
      </c>
      <c r="R43" s="12">
        <f t="shared" si="13"/>
        <v>1250.3372174807321</v>
      </c>
      <c r="S43" s="12">
        <f t="shared" si="13"/>
        <v>1326.8078259620697</v>
      </c>
      <c r="T43" s="12">
        <f t="shared" si="13"/>
        <v>1403.5904352702748</v>
      </c>
      <c r="U43" s="12">
        <f t="shared" si="13"/>
        <v>1480.6869587582121</v>
      </c>
      <c r="V43" s="12">
        <f t="shared" si="13"/>
        <v>1558.099325455705</v>
      </c>
      <c r="W43" s="12">
        <f t="shared" si="13"/>
        <v>1635.8294802304249</v>
      </c>
      <c r="X43" s="12">
        <f t="shared" si="13"/>
        <v>1713.8793839507687</v>
      </c>
      <c r="Y43" s="12">
        <f t="shared" si="13"/>
        <v>1792.2510136507467</v>
      </c>
      <c r="Z43" s="12">
        <f t="shared" si="13"/>
        <v>1870.9463626969157</v>
      </c>
      <c r="AA43" s="12">
        <f t="shared" si="13"/>
        <v>1949.9674409573854</v>
      </c>
      <c r="AB43" s="12">
        <f t="shared" si="13"/>
        <v>2029.316274972927</v>
      </c>
      <c r="AC43" s="12">
        <f t="shared" si="13"/>
        <v>2108.9949081302152</v>
      </c>
      <c r="AD43" s="12">
        <f t="shared" si="13"/>
        <v>2189.0054008372358</v>
      </c>
      <c r="AE43" s="12">
        <f t="shared" si="13"/>
        <v>2269.3498307008881</v>
      </c>
      <c r="AF43" s="12">
        <f t="shared" si="13"/>
        <v>2350.030292706816</v>
      </c>
      <c r="AG43" s="12">
        <f t="shared" si="12"/>
        <v>2431.0488994015027</v>
      </c>
      <c r="AH43" s="12">
        <f t="shared" si="12"/>
        <v>2512.4077810766562</v>
      </c>
      <c r="AI43" s="12">
        <f t="shared" si="12"/>
        <v>2594.1090859559258</v>
      </c>
      <c r="AJ43" s="12">
        <f t="shared" si="12"/>
        <v>2676.1549803839775</v>
      </c>
      <c r="AK43" s="12">
        <f t="shared" si="12"/>
        <v>2758.5476490179713</v>
      </c>
      <c r="AL43" s="12">
        <f t="shared" si="12"/>
        <v>2841.2892950214705</v>
      </c>
      <c r="AM43" s="12">
        <f t="shared" si="12"/>
        <v>2924.3821402608146</v>
      </c>
      <c r="AN43" s="12">
        <f t="shared" si="12"/>
        <v>3007.828425504008</v>
      </c>
      <c r="AO43" s="12">
        <f t="shared" si="12"/>
        <v>3091.6304106221419</v>
      </c>
      <c r="AP43" s="12">
        <f t="shared" si="12"/>
        <v>3175.7903747934038</v>
      </c>
      <c r="AQ43" s="12">
        <f t="shared" si="12"/>
        <v>3260.3106167097094</v>
      </c>
      <c r="AR43" s="12">
        <f t="shared" si="12"/>
        <v>3345.193454785981</v>
      </c>
      <c r="AS43" s="12">
        <f t="shared" si="10"/>
        <v>3430.4412273721437</v>
      </c>
      <c r="AT43" s="12">
        <f t="shared" si="10"/>
        <v>3516.0562929678449</v>
      </c>
      <c r="AU43" s="12">
        <f t="shared" si="10"/>
        <v>3602.0410304399643</v>
      </c>
      <c r="AV43" s="12">
        <f t="shared" si="10"/>
        <v>3688.397839242949</v>
      </c>
      <c r="AW43" s="12">
        <f t="shared" si="10"/>
        <v>3775.1291396420052</v>
      </c>
      <c r="AX43" s="12">
        <f t="shared" si="10"/>
        <v>3862.2373729392129</v>
      </c>
      <c r="AY43" s="12">
        <f t="shared" si="10"/>
        <v>3949.7250017025849</v>
      </c>
      <c r="AZ43" s="12">
        <f t="shared" si="10"/>
        <v>4037.5945099981273</v>
      </c>
      <c r="BA43" s="12">
        <f t="shared" si="10"/>
        <v>4125.8484036249511</v>
      </c>
      <c r="BB43" s="12">
        <f t="shared" si="8"/>
        <v>4214.4892103534694</v>
      </c>
      <c r="BC43" s="12">
        <f t="shared" si="8"/>
        <v>4303.5194801667376</v>
      </c>
      <c r="BD43" s="12">
        <f t="shared" si="8"/>
        <v>4392.9417855049815</v>
      </c>
      <c r="BE43" s="12">
        <f t="shared" si="8"/>
        <v>4482.7587215133608</v>
      </c>
      <c r="BF43" s="12">
        <f t="shared" si="8"/>
        <v>4572.9729062930228</v>
      </c>
      <c r="BG43" s="12">
        <f t="shared" si="8"/>
        <v>4663.586981155493</v>
      </c>
      <c r="BH43" s="12">
        <f t="shared" si="8"/>
        <v>4754.6036108804592</v>
      </c>
      <c r="BI43" s="12">
        <f t="shared" si="8"/>
        <v>4846.0254839769896</v>
      </c>
    </row>
    <row r="44" spans="1:61">
      <c r="A44" s="3">
        <f t="shared" si="2"/>
        <v>-22</v>
      </c>
      <c r="B44" s="12">
        <f t="shared" ref="B44:Q59" si="14">(B$6-$B$4)*((15-($A44+0.00198*$B$4))/(273+($A44+0.00198*$B$4)-(0.5*0.00198*((B$6-$B$4)+$B$4))))</f>
        <v>69.898804772480844</v>
      </c>
      <c r="C44" s="12">
        <f t="shared" si="14"/>
        <v>143.91604208692999</v>
      </c>
      <c r="D44" s="12">
        <f t="shared" si="14"/>
        <v>218.22689681723284</v>
      </c>
      <c r="E44" s="12">
        <f t="shared" si="14"/>
        <v>292.83311955266817</v>
      </c>
      <c r="F44" s="12">
        <f t="shared" si="14"/>
        <v>367.73647482658055</v>
      </c>
      <c r="G44" s="12">
        <f t="shared" si="14"/>
        <v>442.93874125549399</v>
      </c>
      <c r="H44" s="12">
        <f t="shared" si="14"/>
        <v>518.44171167989464</v>
      </c>
      <c r="I44" s="12">
        <f t="shared" si="14"/>
        <v>594.24719330670575</v>
      </c>
      <c r="J44" s="12">
        <f t="shared" si="14"/>
        <v>670.35700785347797</v>
      </c>
      <c r="K44" s="12">
        <f t="shared" si="14"/>
        <v>746.77299169432058</v>
      </c>
      <c r="L44" s="12">
        <f t="shared" si="14"/>
        <v>823.4969960075972</v>
      </c>
      <c r="M44" s="12">
        <f t="shared" si="14"/>
        <v>900.53088692541041</v>
      </c>
      <c r="N44" s="12">
        <f t="shared" si="14"/>
        <v>977.87654568490245</v>
      </c>
      <c r="O44" s="12">
        <f t="shared" si="14"/>
        <v>1055.5358687813953</v>
      </c>
      <c r="P44" s="12">
        <f t="shared" si="14"/>
        <v>1133.5107681233994</v>
      </c>
      <c r="Q44" s="12">
        <f t="shared" si="14"/>
        <v>1211.8031711895144</v>
      </c>
      <c r="R44" s="12">
        <f t="shared" si="13"/>
        <v>1290.4150211872511</v>
      </c>
      <c r="S44" s="12">
        <f t="shared" si="13"/>
        <v>1369.3482772138009</v>
      </c>
      <c r="T44" s="12">
        <f t="shared" si="13"/>
        <v>1448.6049144187823</v>
      </c>
      <c r="U44" s="12">
        <f t="shared" si="13"/>
        <v>1528.1869241689913</v>
      </c>
      <c r="V44" s="12">
        <f t="shared" si="13"/>
        <v>1608.0963142151836</v>
      </c>
      <c r="W44" s="12">
        <f t="shared" si="13"/>
        <v>1688.3351088609215</v>
      </c>
      <c r="X44" s="12">
        <f t="shared" si="13"/>
        <v>1768.9053491335126</v>
      </c>
      <c r="Y44" s="12">
        <f t="shared" si="13"/>
        <v>1849.8090929570701</v>
      </c>
      <c r="Z44" s="12">
        <f t="shared" si="13"/>
        <v>1931.0484153277275</v>
      </c>
      <c r="AA44" s="12">
        <f t="shared" si="13"/>
        <v>2012.6254084910381</v>
      </c>
      <c r="AB44" s="12">
        <f t="shared" si="13"/>
        <v>2094.5421821215918</v>
      </c>
      <c r="AC44" s="12">
        <f t="shared" si="13"/>
        <v>2176.8008635048777</v>
      </c>
      <c r="AD44" s="12">
        <f t="shared" si="13"/>
        <v>2259.4035977214362</v>
      </c>
      <c r="AE44" s="12">
        <f t="shared" si="13"/>
        <v>2342.3525478333158</v>
      </c>
      <c r="AF44" s="12">
        <f t="shared" si="13"/>
        <v>2425.6498950728892</v>
      </c>
      <c r="AG44" s="12">
        <f t="shared" si="12"/>
        <v>2509.2978390340477</v>
      </c>
      <c r="AH44" s="12">
        <f t="shared" si="12"/>
        <v>2593.2985978658171</v>
      </c>
      <c r="AI44" s="12">
        <f t="shared" si="12"/>
        <v>2677.6544084684292</v>
      </c>
      <c r="AJ44" s="12">
        <f t="shared" si="12"/>
        <v>2762.367526691884</v>
      </c>
      <c r="AK44" s="12">
        <f t="shared" si="12"/>
        <v>2847.4402275370371</v>
      </c>
      <c r="AL44" s="12">
        <f t="shared" si="12"/>
        <v>2932.8748053592631</v>
      </c>
      <c r="AM44" s="12">
        <f t="shared" si="12"/>
        <v>3018.673574074709</v>
      </c>
      <c r="AN44" s="12">
        <f t="shared" si="12"/>
        <v>3104.8388673692043</v>
      </c>
      <c r="AO44" s="12">
        <f t="shared" si="12"/>
        <v>3191.3730389098487</v>
      </c>
      <c r="AP44" s="12">
        <f t="shared" si="12"/>
        <v>3278.2784625593181</v>
      </c>
      <c r="AQ44" s="12">
        <f t="shared" si="12"/>
        <v>3365.5575325929462</v>
      </c>
      <c r="AR44" s="12">
        <f t="shared" si="12"/>
        <v>3453.2126639186017</v>
      </c>
      <c r="AS44" s="12">
        <f t="shared" si="10"/>
        <v>3541.2462922994173</v>
      </c>
      <c r="AT44" s="12">
        <f t="shared" si="10"/>
        <v>3629.6608745794151</v>
      </c>
      <c r="AU44" s="12">
        <f t="shared" si="10"/>
        <v>3718.4588889120578</v>
      </c>
      <c r="AV44" s="12">
        <f t="shared" si="10"/>
        <v>3807.6428349917874</v>
      </c>
      <c r="AW44" s="12">
        <f t="shared" si="10"/>
        <v>3897.2152342885888</v>
      </c>
      <c r="AX44" s="12">
        <f t="shared" si="10"/>
        <v>3987.1786302856199</v>
      </c>
      <c r="AY44" s="12">
        <f t="shared" si="10"/>
        <v>4077.5355887199676</v>
      </c>
      <c r="AZ44" s="12">
        <f t="shared" si="10"/>
        <v>4168.2886978265642</v>
      </c>
      <c r="BA44" s="12">
        <f t="shared" si="10"/>
        <v>4259.4405685853208</v>
      </c>
      <c r="BB44" s="12">
        <f t="shared" si="8"/>
        <v>4350.9938349715285</v>
      </c>
      <c r="BC44" s="12">
        <f t="shared" si="8"/>
        <v>4442.9511542095743</v>
      </c>
      <c r="BD44" s="12">
        <f t="shared" si="8"/>
        <v>4535.3152070300175</v>
      </c>
      <c r="BE44" s="12">
        <f t="shared" si="8"/>
        <v>4628.0886979300903</v>
      </c>
      <c r="BF44" s="12">
        <f t="shared" si="8"/>
        <v>4721.2743554376739</v>
      </c>
      <c r="BG44" s="12">
        <f t="shared" si="8"/>
        <v>4814.8749323787906</v>
      </c>
      <c r="BH44" s="12">
        <f t="shared" si="8"/>
        <v>4908.8932061486848</v>
      </c>
      <c r="BI44" s="12">
        <f t="shared" si="8"/>
        <v>5003.3319789865427</v>
      </c>
    </row>
    <row r="45" spans="1:61">
      <c r="A45" s="3">
        <f t="shared" si="2"/>
        <v>-23</v>
      </c>
      <c r="B45" s="12">
        <f t="shared" si="14"/>
        <v>72.078266531087479</v>
      </c>
      <c r="C45" s="12">
        <f t="shared" si="14"/>
        <v>148.40455649745599</v>
      </c>
      <c r="D45" s="12">
        <f t="shared" si="14"/>
        <v>225.03484170512453</v>
      </c>
      <c r="E45" s="12">
        <f t="shared" si="14"/>
        <v>301.97094192367462</v>
      </c>
      <c r="F45" s="12">
        <f t="shared" si="14"/>
        <v>379.21469147634701</v>
      </c>
      <c r="G45" s="12">
        <f t="shared" si="14"/>
        <v>456.76793938582529</v>
      </c>
      <c r="H45" s="12">
        <f t="shared" si="14"/>
        <v>534.63254952177431</v>
      </c>
      <c r="I45" s="12">
        <f t="shared" si="14"/>
        <v>612.81040075016017</v>
      </c>
      <c r="J45" s="12">
        <f t="shared" si="14"/>
        <v>691.30338708437523</v>
      </c>
      <c r="K45" s="12">
        <f t="shared" si="14"/>
        <v>770.11341783819512</v>
      </c>
      <c r="L45" s="12">
        <f t="shared" si="14"/>
        <v>849.24241778059195</v>
      </c>
      <c r="M45" s="12">
        <f t="shared" si="14"/>
        <v>928.6923272924322</v>
      </c>
      <c r="N45" s="12">
        <f t="shared" si="14"/>
        <v>1008.4651025250838</v>
      </c>
      <c r="O45" s="12">
        <f t="shared" si="14"/>
        <v>1088.5627155609616</v>
      </c>
      <c r="P45" s="12">
        <f t="shared" si="14"/>
        <v>1168.9871545760382</v>
      </c>
      <c r="Q45" s="12">
        <f t="shared" si="14"/>
        <v>1249.7404240043468</v>
      </c>
      <c r="R45" s="12">
        <f t="shared" si="13"/>
        <v>1330.8245447045083</v>
      </c>
      <c r="S45" s="12">
        <f t="shared" si="13"/>
        <v>1412.2415541283067</v>
      </c>
      <c r="T45" s="12">
        <f t="shared" si="13"/>
        <v>1493.9935064913479</v>
      </c>
      <c r="U45" s="12">
        <f t="shared" si="13"/>
        <v>1576.0824729458257</v>
      </c>
      <c r="V45" s="12">
        <f t="shared" si="13"/>
        <v>1658.5105417554328</v>
      </c>
      <c r="W45" s="12">
        <f t="shared" si="13"/>
        <v>1741.27981847244</v>
      </c>
      <c r="X45" s="12">
        <f t="shared" si="13"/>
        <v>1824.3924261169814</v>
      </c>
      <c r="Y45" s="12">
        <f t="shared" si="13"/>
        <v>1907.8505053585761</v>
      </c>
      <c r="Z45" s="12">
        <f t="shared" si="13"/>
        <v>1991.6562146999147</v>
      </c>
      <c r="AA45" s="12">
        <f t="shared" si="13"/>
        <v>2075.811730662951</v>
      </c>
      <c r="AB45" s="12">
        <f t="shared" si="13"/>
        <v>2160.3192479773243</v>
      </c>
      <c r="AC45" s="12">
        <f t="shared" si="13"/>
        <v>2245.1809797711585</v>
      </c>
      <c r="AD45" s="12">
        <f t="shared" si="13"/>
        <v>2330.3991577642569</v>
      </c>
      <c r="AE45" s="12">
        <f t="shared" si="13"/>
        <v>2415.9760324637414</v>
      </c>
      <c r="AF45" s="12">
        <f t="shared" si="13"/>
        <v>2501.9138733621671</v>
      </c>
      <c r="AG45" s="12">
        <f t="shared" si="12"/>
        <v>2588.2149691381483</v>
      </c>
      <c r="AH45" s="12">
        <f t="shared" si="12"/>
        <v>2674.8816278595332</v>
      </c>
      <c r="AI45" s="12">
        <f t="shared" si="12"/>
        <v>2761.9161771891686</v>
      </c>
      <c r="AJ45" s="12">
        <f t="shared" si="12"/>
        <v>2849.3209645932857</v>
      </c>
      <c r="AK45" s="12">
        <f t="shared" si="12"/>
        <v>2937.0983575525593</v>
      </c>
      <c r="AL45" s="12">
        <f t="shared" si="12"/>
        <v>3025.2507437758613</v>
      </c>
      <c r="AM45" s="12">
        <f t="shared" si="12"/>
        <v>3113.7805314167686</v>
      </c>
      <c r="AN45" s="12">
        <f t="shared" si="12"/>
        <v>3202.6901492928519</v>
      </c>
      <c r="AO45" s="12">
        <f t="shared" si="12"/>
        <v>3291.9820471077978</v>
      </c>
      <c r="AP45" s="12">
        <f t="shared" si="12"/>
        <v>3381.6586956763963</v>
      </c>
      <c r="AQ45" s="12">
        <f t="shared" si="12"/>
        <v>3471.7225871524511</v>
      </c>
      <c r="AR45" s="12">
        <f t="shared" si="12"/>
        <v>3562.1762352596411</v>
      </c>
      <c r="AS45" s="12">
        <f t="shared" si="10"/>
        <v>3653.0221755253874</v>
      </c>
      <c r="AT45" s="12">
        <f t="shared" si="10"/>
        <v>3744.2629655177748</v>
      </c>
      <c r="AU45" s="12">
        <f t="shared" si="10"/>
        <v>3835.9011850855604</v>
      </c>
      <c r="AV45" s="12">
        <f t="shared" si="10"/>
        <v>3927.9394366013357</v>
      </c>
      <c r="AW45" s="12">
        <f t="shared" si="10"/>
        <v>4020.380345207871</v>
      </c>
      <c r="AX45" s="12">
        <f t="shared" si="10"/>
        <v>4113.2265590677061</v>
      </c>
      <c r="AY45" s="12">
        <f t="shared" si="10"/>
        <v>4206.4807496160256</v>
      </c>
      <c r="AZ45" s="12">
        <f t="shared" si="10"/>
        <v>4300.1456118168835</v>
      </c>
      <c r="BA45" s="12">
        <f t="shared" si="10"/>
        <v>4394.2238644228109</v>
      </c>
      <c r="BB45" s="12">
        <f t="shared" si="8"/>
        <v>4488.7182502378728</v>
      </c>
      <c r="BC45" s="12">
        <f t="shared" si="8"/>
        <v>4583.6315363842295</v>
      </c>
      <c r="BD45" s="12">
        <f t="shared" si="8"/>
        <v>4678.9665145722356</v>
      </c>
      <c r="BE45" s="12">
        <f t="shared" si="8"/>
        <v>4774.7260013741643</v>
      </c>
      <c r="BF45" s="12">
        <f t="shared" si="8"/>
        <v>4870.9128385015847</v>
      </c>
      <c r="BG45" s="12">
        <f t="shared" si="8"/>
        <v>4967.5298930864656</v>
      </c>
      <c r="BH45" s="12">
        <f t="shared" si="8"/>
        <v>5064.580057966059</v>
      </c>
      <c r="BI45" s="12">
        <f t="shared" si="8"/>
        <v>5162.0662519716225</v>
      </c>
    </row>
    <row r="46" spans="1:61">
      <c r="A46" s="3">
        <f t="shared" si="2"/>
        <v>-24</v>
      </c>
      <c r="B46" s="12">
        <f t="shared" si="14"/>
        <v>74.275265243537419</v>
      </c>
      <c r="C46" s="12">
        <f t="shared" si="14"/>
        <v>152.92925963353926</v>
      </c>
      <c r="D46" s="12">
        <f t="shared" si="14"/>
        <v>231.89778551603595</v>
      </c>
      <c r="E46" s="12">
        <f t="shared" si="14"/>
        <v>311.1827333531171</v>
      </c>
      <c r="F46" s="12">
        <f t="shared" si="14"/>
        <v>390.78600878721278</v>
      </c>
      <c r="G46" s="12">
        <f t="shared" si="14"/>
        <v>470.70953279377221</v>
      </c>
      <c r="H46" s="12">
        <f t="shared" si="14"/>
        <v>550.95524183578846</v>
      </c>
      <c r="I46" s="12">
        <f t="shared" si="14"/>
        <v>631.52508802019565</v>
      </c>
      <c r="J46" s="12">
        <f t="shared" si="14"/>
        <v>712.42103925616607</v>
      </c>
      <c r="K46" s="12">
        <f t="shared" si="14"/>
        <v>793.64507941533168</v>
      </c>
      <c r="L46" s="12">
        <f t="shared" si="14"/>
        <v>875.19920849396124</v>
      </c>
      <c r="M46" s="12">
        <f t="shared" si="14"/>
        <v>957.0854427771161</v>
      </c>
      <c r="N46" s="12">
        <f t="shared" si="14"/>
        <v>1039.3058150048175</v>
      </c>
      <c r="O46" s="12">
        <f t="shared" si="14"/>
        <v>1121.8623745402517</v>
      </c>
      <c r="P46" s="12">
        <f t="shared" si="14"/>
        <v>1204.7571875400413</v>
      </c>
      <c r="Q46" s="12">
        <f t="shared" si="14"/>
        <v>1287.9923371266166</v>
      </c>
      <c r="R46" s="12">
        <f t="shared" si="13"/>
        <v>1371.5699235627117</v>
      </c>
      <c r="S46" s="12">
        <f t="shared" si="13"/>
        <v>1455.4920644280198</v>
      </c>
      <c r="T46" s="12">
        <f t="shared" si="13"/>
        <v>1539.7608947980375</v>
      </c>
      <c r="U46" s="12">
        <f t="shared" si="13"/>
        <v>1624.3785674251319</v>
      </c>
      <c r="V46" s="12">
        <f t="shared" si="13"/>
        <v>1709.3472529218568</v>
      </c>
      <c r="W46" s="12">
        <f t="shared" si="13"/>
        <v>1794.669139946561</v>
      </c>
      <c r="X46" s="12">
        <f t="shared" si="13"/>
        <v>1880.3464353913096</v>
      </c>
      <c r="Y46" s="12">
        <f t="shared" si="13"/>
        <v>1966.3813645721652</v>
      </c>
      <c r="Z46" s="12">
        <f t="shared" si="13"/>
        <v>2052.77617142185</v>
      </c>
      <c r="AA46" s="12">
        <f t="shared" si="13"/>
        <v>2139.5331186848352</v>
      </c>
      <c r="AB46" s="12">
        <f t="shared" si="13"/>
        <v>2226.6544881148889</v>
      </c>
      <c r="AC46" s="12">
        <f t="shared" si="13"/>
        <v>2314.1425806751163</v>
      </c>
      <c r="AD46" s="12">
        <f t="shared" si="13"/>
        <v>2401.9997167405322</v>
      </c>
      <c r="AE46" s="12">
        <f t="shared" si="13"/>
        <v>2490.2282363032036</v>
      </c>
      <c r="AF46" s="12">
        <f t="shared" si="13"/>
        <v>2578.8304991799973</v>
      </c>
      <c r="AG46" s="12">
        <f t="shared" si="12"/>
        <v>2667.8088852229748</v>
      </c>
      <c r="AH46" s="12">
        <f t="shared" si="12"/>
        <v>2757.1657945324719</v>
      </c>
      <c r="AI46" s="12">
        <f t="shared" si="12"/>
        <v>2846.9036476729029</v>
      </c>
      <c r="AJ46" s="12">
        <f t="shared" si="12"/>
        <v>2937.0248858913319</v>
      </c>
      <c r="AK46" s="12">
        <f t="shared" si="12"/>
        <v>3027.5319713388508</v>
      </c>
      <c r="AL46" s="12">
        <f t="shared" si="12"/>
        <v>3118.4273872948052</v>
      </c>
      <c r="AM46" s="12">
        <f t="shared" si="12"/>
        <v>3209.713638393916</v>
      </c>
      <c r="AN46" s="12">
        <f t="shared" si="12"/>
        <v>3301.3932508563353</v>
      </c>
      <c r="AO46" s="12">
        <f t="shared" si="12"/>
        <v>3393.4687727206829</v>
      </c>
      <c r="AP46" s="12">
        <f t="shared" si="12"/>
        <v>3485.9427740801048</v>
      </c>
      <c r="AQ46" s="12">
        <f t="shared" si="12"/>
        <v>3578.8178473214143</v>
      </c>
      <c r="AR46" s="12">
        <f t="shared" ref="AR46:BG61" si="15">(AR$6-$B$4)*((15-($A46+0.00198*$B$4))/(273+($A46+0.00198*$B$4)-(0.5*0.00198*((AR$6-$B$4)+$B$4))))</f>
        <v>3672.0966073673353</v>
      </c>
      <c r="AS46" s="12">
        <f t="shared" si="15"/>
        <v>3765.7816919219254</v>
      </c>
      <c r="AT46" s="12">
        <f t="shared" si="15"/>
        <v>3859.875761719205</v>
      </c>
      <c r="AU46" s="12">
        <f t="shared" si="15"/>
        <v>3954.3815007750532</v>
      </c>
      <c r="AV46" s="12">
        <f t="shared" si="15"/>
        <v>4049.301616642414</v>
      </c>
      <c r="AW46" s="12">
        <f t="shared" si="15"/>
        <v>4144.6388406698734</v>
      </c>
      <c r="AX46" s="12">
        <f t="shared" si="15"/>
        <v>4240.3959282636461</v>
      </c>
      <c r="AY46" s="12">
        <f t="shared" si="15"/>
        <v>4336.5756591530298</v>
      </c>
      <c r="AZ46" s="12">
        <f t="shared" si="15"/>
        <v>4433.1808376593926</v>
      </c>
      <c r="BA46" s="12">
        <f t="shared" si="15"/>
        <v>4530.214292968727</v>
      </c>
      <c r="BB46" s="12">
        <f t="shared" si="15"/>
        <v>4627.6788794078429</v>
      </c>
      <c r="BC46" s="12">
        <f t="shared" si="15"/>
        <v>4725.5774767242465</v>
      </c>
      <c r="BD46" s="12">
        <f t="shared" si="15"/>
        <v>4823.9129903697703</v>
      </c>
      <c r="BE46" s="12">
        <f t="shared" si="15"/>
        <v>4922.6883517880069</v>
      </c>
      <c r="BF46" s="12">
        <f t="shared" si="15"/>
        <v>5021.9065187056058</v>
      </c>
      <c r="BG46" s="12">
        <f t="shared" si="15"/>
        <v>5121.5704754275048</v>
      </c>
      <c r="BH46" s="12">
        <f t="shared" si="8"/>
        <v>5221.683233136142</v>
      </c>
      <c r="BI46" s="12">
        <f t="shared" si="8"/>
        <v>5322.2478301947176</v>
      </c>
    </row>
    <row r="47" spans="1:61">
      <c r="A47" s="3">
        <f t="shared" si="2"/>
        <v>-25</v>
      </c>
      <c r="B47" s="12">
        <f t="shared" si="14"/>
        <v>76.490013430470512</v>
      </c>
      <c r="C47" s="12">
        <f t="shared" si="14"/>
        <v>157.4905909249795</v>
      </c>
      <c r="D47" s="12">
        <f t="shared" si="14"/>
        <v>238.81639742758222</v>
      </c>
      <c r="E47" s="12">
        <f t="shared" si="14"/>
        <v>320.46939564064877</v>
      </c>
      <c r="F47" s="12">
        <f t="shared" si="14"/>
        <v>402.45156409115401</v>
      </c>
      <c r="G47" s="12">
        <f t="shared" si="14"/>
        <v>484.76489729048478</v>
      </c>
      <c r="H47" s="12">
        <f t="shared" si="14"/>
        <v>567.41140589618863</v>
      </c>
      <c r="I47" s="12">
        <f t="shared" si="14"/>
        <v>650.39311687568943</v>
      </c>
      <c r="J47" s="12">
        <f t="shared" si="14"/>
        <v>733.71207367200066</v>
      </c>
      <c r="K47" s="12">
        <f t="shared" si="14"/>
        <v>817.37033637146112</v>
      </c>
      <c r="L47" s="12">
        <f t="shared" si="14"/>
        <v>901.36998187352617</v>
      </c>
      <c r="M47" s="12">
        <f t="shared" si="14"/>
        <v>985.71310406264104</v>
      </c>
      <c r="N47" s="12">
        <f t="shared" si="14"/>
        <v>1070.4018139822251</v>
      </c>
      <c r="O47" s="12">
        <f t="shared" si="14"/>
        <v>1155.4382400108029</v>
      </c>
      <c r="P47" s="12">
        <f t="shared" si="14"/>
        <v>1240.8245280403057</v>
      </c>
      <c r="Q47" s="12">
        <f t="shared" si="14"/>
        <v>1326.5628416565792</v>
      </c>
      <c r="R47" s="12">
        <f t="shared" si="13"/>
        <v>1412.6553623221305</v>
      </c>
      <c r="S47" s="12">
        <f t="shared" si="13"/>
        <v>1499.104289561142</v>
      </c>
      <c r="T47" s="12">
        <f t="shared" si="13"/>
        <v>1585.9118411467875</v>
      </c>
      <c r="U47" s="12">
        <f t="shared" si="13"/>
        <v>1673.0802532908888</v>
      </c>
      <c r="V47" s="12">
        <f t="shared" si="13"/>
        <v>1760.6117808359361</v>
      </c>
      <c r="W47" s="12">
        <f t="shared" si="13"/>
        <v>1848.5086974495186</v>
      </c>
      <c r="X47" s="12">
        <f t="shared" si="13"/>
        <v>1936.7732958211911</v>
      </c>
      <c r="Y47" s="12">
        <f t="shared" si="13"/>
        <v>2025.4078878618197</v>
      </c>
      <c r="Z47" s="12">
        <f t="shared" si="13"/>
        <v>2114.4148049054365</v>
      </c>
      <c r="AA47" s="12">
        <f t="shared" si="13"/>
        <v>2203.7963979136453</v>
      </c>
      <c r="AB47" s="12">
        <f t="shared" si="13"/>
        <v>2293.5550376826141</v>
      </c>
      <c r="AC47" s="12">
        <f t="shared" si="13"/>
        <v>2383.6931150526912</v>
      </c>
      <c r="AD47" s="12">
        <f t="shared" si="13"/>
        <v>2474.2130411206881</v>
      </c>
      <c r="AE47" s="12">
        <f t="shared" si="13"/>
        <v>2565.1172474548616</v>
      </c>
      <c r="AF47" s="12">
        <f t="shared" si="13"/>
        <v>2656.4081863126462</v>
      </c>
      <c r="AG47" s="12">
        <f t="shared" ref="AG47:AV62" si="16">(AG$6-$B$4)*((15-($A47+0.00198*$B$4))/(273+($A47+0.00198*$B$4)-(0.5*0.00198*((AG$6-$B$4)+$B$4))))</f>
        <v>2748.0883308611615</v>
      </c>
      <c r="AH47" s="12">
        <f t="shared" si="16"/>
        <v>2840.1601754005587</v>
      </c>
      <c r="AI47" s="12">
        <f t="shared" si="16"/>
        <v>2932.6262355902231</v>
      </c>
      <c r="AJ47" s="12">
        <f t="shared" si="16"/>
        <v>3025.4890486778977</v>
      </c>
      <c r="AK47" s="12">
        <f t="shared" si="16"/>
        <v>3118.7511737317591</v>
      </c>
      <c r="AL47" s="12">
        <f t="shared" si="16"/>
        <v>3212.4151918754915</v>
      </c>
      <c r="AM47" s="12">
        <f t="shared" si="16"/>
        <v>3306.4837065264105</v>
      </c>
      <c r="AN47" s="12">
        <f t="shared" si="16"/>
        <v>3400.9593436366758</v>
      </c>
      <c r="AO47" s="12">
        <f t="shared" si="16"/>
        <v>3495.8447519376441</v>
      </c>
      <c r="AP47" s="12">
        <f t="shared" si="16"/>
        <v>3591.1426031874043</v>
      </c>
      <c r="AQ47" s="12">
        <f t="shared" si="16"/>
        <v>3686.8555924215575</v>
      </c>
      <c r="AR47" s="12">
        <f t="shared" si="16"/>
        <v>3782.9864382072697</v>
      </c>
      <c r="AS47" s="12">
        <f t="shared" si="16"/>
        <v>3879.5378829006645</v>
      </c>
      <c r="AT47" s="12">
        <f t="shared" si="16"/>
        <v>3976.512692907605</v>
      </c>
      <c r="AU47" s="12">
        <f t="shared" si="16"/>
        <v>4073.9136589479085</v>
      </c>
      <c r="AV47" s="12">
        <f t="shared" si="16"/>
        <v>4171.7435963230537</v>
      </c>
      <c r="AW47" s="12">
        <f t="shared" si="15"/>
        <v>4270.0053451874328</v>
      </c>
      <c r="AX47" s="12">
        <f t="shared" si="15"/>
        <v>4368.7017708232052</v>
      </c>
      <c r="AY47" s="12">
        <f t="shared" si="15"/>
        <v>4467.8357639188062</v>
      </c>
      <c r="AZ47" s="12">
        <f t="shared" si="15"/>
        <v>4567.4102408511644</v>
      </c>
      <c r="BA47" s="12">
        <f t="shared" si="15"/>
        <v>4667.4281439716933</v>
      </c>
      <c r="BB47" s="12">
        <f t="shared" si="15"/>
        <v>4767.8924418961114</v>
      </c>
      <c r="BC47" s="12">
        <f t="shared" si="15"/>
        <v>4868.8061297981558</v>
      </c>
      <c r="BD47" s="12">
        <f t="shared" si="15"/>
        <v>4970.1722297072347</v>
      </c>
      <c r="BE47" s="12">
        <f t="shared" si="15"/>
        <v>5071.993790810101</v>
      </c>
      <c r="BF47" s="12">
        <f t="shared" si="15"/>
        <v>5174.2738897566041</v>
      </c>
      <c r="BG47" s="12">
        <f t="shared" si="15"/>
        <v>5277.015630969574</v>
      </c>
      <c r="BH47" s="12">
        <f t="shared" si="8"/>
        <v>5380.2221469589094</v>
      </c>
      <c r="BI47" s="12">
        <f t="shared" si="8"/>
        <v>5483.8965986399544</v>
      </c>
    </row>
    <row r="48" spans="1:61">
      <c r="A48" s="3">
        <f t="shared" si="2"/>
        <v>-26</v>
      </c>
      <c r="B48" s="12">
        <f t="shared" si="14"/>
        <v>78.722727060347395</v>
      </c>
      <c r="C48" s="12">
        <f t="shared" si="14"/>
        <v>162.08899694499115</v>
      </c>
      <c r="D48" s="12">
        <f t="shared" si="14"/>
        <v>245.7913575175244</v>
      </c>
      <c r="E48" s="12">
        <f t="shared" si="14"/>
        <v>329.83184530488819</v>
      </c>
      <c r="F48" s="12">
        <f t="shared" si="14"/>
        <v>414.2125133209866</v>
      </c>
      <c r="G48" s="12">
        <f t="shared" si="14"/>
        <v>498.93543123386502</v>
      </c>
      <c r="H48" s="12">
        <f t="shared" si="14"/>
        <v>584.00268553492788</v>
      </c>
      <c r="I48" s="12">
        <f t="shared" si="14"/>
        <v>669.41637971022271</v>
      </c>
      <c r="J48" s="12">
        <f t="shared" si="14"/>
        <v>755.17863441382167</v>
      </c>
      <c r="K48" s="12">
        <f t="shared" si="14"/>
        <v>841.29158764333044</v>
      </c>
      <c r="L48" s="12">
        <f t="shared" si="14"/>
        <v>927.7573949175536</v>
      </c>
      <c r="M48" s="12">
        <f t="shared" si="14"/>
        <v>1014.5782294563495</v>
      </c>
      <c r="N48" s="12">
        <f t="shared" si="14"/>
        <v>1101.7562823627045</v>
      </c>
      <c r="O48" s="12">
        <f t="shared" si="14"/>
        <v>1189.2937628070592</v>
      </c>
      <c r="P48" s="12">
        <f t="shared" si="14"/>
        <v>1277.1928982139204</v>
      </c>
      <c r="Q48" s="12">
        <f t="shared" si="14"/>
        <v>1365.4559344507884</v>
      </c>
      <c r="R48" s="12">
        <f t="shared" si="13"/>
        <v>1454.0851360194386</v>
      </c>
      <c r="S48" s="12">
        <f t="shared" si="13"/>
        <v>1543.0827862495858</v>
      </c>
      <c r="T48" s="12">
        <f t="shared" si="13"/>
        <v>1632.4511874949717</v>
      </c>
      <c r="U48" s="12">
        <f t="shared" si="13"/>
        <v>1722.1926613319049</v>
      </c>
      <c r="V48" s="12">
        <f t="shared" si="13"/>
        <v>1812.3095487602959</v>
      </c>
      <c r="W48" s="12">
        <f t="shared" si="13"/>
        <v>1902.8042104072181</v>
      </c>
      <c r="X48" s="12">
        <f t="shared" si="13"/>
        <v>1993.6790267330339</v>
      </c>
      <c r="Y48" s="12">
        <f t="shared" si="13"/>
        <v>2084.9363982401269</v>
      </c>
      <c r="Z48" s="12">
        <f t="shared" si="13"/>
        <v>2176.5787456842718</v>
      </c>
      <c r="AA48" s="12">
        <f t="shared" si="13"/>
        <v>2268.6085102886877</v>
      </c>
      <c r="AB48" s="12">
        <f t="shared" si="13"/>
        <v>2361.0281539608113</v>
      </c>
      <c r="AC48" s="12">
        <f t="shared" si="13"/>
        <v>2453.8401595118312</v>
      </c>
      <c r="AD48" s="12">
        <f t="shared" si="13"/>
        <v>2547.0470308790232</v>
      </c>
      <c r="AE48" s="12">
        <f t="shared" si="13"/>
        <v>2640.6512933509293</v>
      </c>
      <c r="AF48" s="12">
        <f t="shared" si="13"/>
        <v>2734.6554937954261</v>
      </c>
      <c r="AG48" s="12">
        <f t="shared" si="16"/>
        <v>2829.0622008907171</v>
      </c>
      <c r="AH48" s="12">
        <f t="shared" si="16"/>
        <v>2923.8740053593051</v>
      </c>
      <c r="AI48" s="12">
        <f t="shared" si="16"/>
        <v>3019.0935202049786</v>
      </c>
      <c r="AJ48" s="12">
        <f t="shared" si="16"/>
        <v>3114.7233809528616</v>
      </c>
      <c r="AK48" s="12">
        <f t="shared" si="16"/>
        <v>3210.7662458925802</v>
      </c>
      <c r="AL48" s="12">
        <f t="shared" si="16"/>
        <v>3307.2247963245741</v>
      </c>
      <c r="AM48" s="12">
        <f t="shared" si="16"/>
        <v>3404.1017368096286</v>
      </c>
      <c r="AN48" s="12">
        <f t="shared" si="16"/>
        <v>3501.3997954216461</v>
      </c>
      <c r="AO48" s="12">
        <f t="shared" si="16"/>
        <v>3599.121724003734</v>
      </c>
      <c r="AP48" s="12">
        <f t="shared" si="16"/>
        <v>3697.2702984276348</v>
      </c>
      <c r="AQ48" s="12">
        <f t="shared" si="16"/>
        <v>3795.8483188565724</v>
      </c>
      <c r="AR48" s="12">
        <f t="shared" si="16"/>
        <v>3894.8586100115485</v>
      </c>
      <c r="AS48" s="12">
        <f t="shared" si="16"/>
        <v>3994.3040214411517</v>
      </c>
      <c r="AT48" s="12">
        <f t="shared" si="16"/>
        <v>4094.1874277949369</v>
      </c>
      <c r="AU48" s="12">
        <f t="shared" si="16"/>
        <v>4194.5117291004153</v>
      </c>
      <c r="AV48" s="12">
        <f t="shared" si="16"/>
        <v>4295.2798510437269</v>
      </c>
      <c r="AW48" s="12">
        <f t="shared" si="15"/>
        <v>4396.4947452540509</v>
      </c>
      <c r="AX48" s="12">
        <f t="shared" si="15"/>
        <v>4498.1593895917922</v>
      </c>
      <c r="AY48" s="12">
        <f t="shared" si="15"/>
        <v>4600.2767884406348</v>
      </c>
      <c r="AZ48" s="12">
        <f t="shared" si="15"/>
        <v>4702.8499730034937</v>
      </c>
      <c r="BA48" s="12">
        <f t="shared" si="15"/>
        <v>4805.8820016024474</v>
      </c>
      <c r="BB48" s="12">
        <f t="shared" si="15"/>
        <v>4909.3759599826963</v>
      </c>
      <c r="BC48" s="12">
        <f t="shared" si="15"/>
        <v>5013.3349616206278</v>
      </c>
      <c r="BD48" s="12">
        <f t="shared" si="15"/>
        <v>5117.7621480360331</v>
      </c>
      <c r="BE48" s="12">
        <f t="shared" si="15"/>
        <v>5222.6606891085585</v>
      </c>
      <c r="BF48" s="12">
        <f t="shared" si="15"/>
        <v>5328.033783398454</v>
      </c>
      <c r="BG48" s="12">
        <f t="shared" si="15"/>
        <v>5433.8846584716748</v>
      </c>
      <c r="BH48" s="12">
        <f t="shared" si="8"/>
        <v>5540.2165712294272</v>
      </c>
      <c r="BI48" s="12">
        <f t="shared" si="8"/>
        <v>5647.0328082422075</v>
      </c>
    </row>
    <row r="49" spans="1:61">
      <c r="A49" s="3">
        <f t="shared" si="2"/>
        <v>-27</v>
      </c>
      <c r="B49" s="12">
        <f t="shared" si="14"/>
        <v>80.973625619653774</v>
      </c>
      <c r="C49" s="12">
        <f t="shared" si="14"/>
        <v>166.7249315559508</v>
      </c>
      <c r="D49" s="12">
        <f t="shared" si="14"/>
        <v>252.82335698661569</v>
      </c>
      <c r="E49" s="12">
        <f t="shared" si="14"/>
        <v>339.27101388494879</v>
      </c>
      <c r="F49" s="12">
        <f t="shared" si="14"/>
        <v>426.07003139219353</v>
      </c>
      <c r="G49" s="12">
        <f t="shared" si="14"/>
        <v>513.22255599233642</v>
      </c>
      <c r="H49" s="12">
        <f t="shared" si="14"/>
        <v>600.73075168904722</v>
      </c>
      <c r="I49" s="12">
        <f t="shared" si="14"/>
        <v>688.59680018478969</v>
      </c>
      <c r="J49" s="12">
        <f t="shared" si="14"/>
        <v>776.82290106213475</v>
      </c>
      <c r="K49" s="12">
        <f t="shared" si="14"/>
        <v>865.41127196730611</v>
      </c>
      <c r="L49" s="12">
        <f t="shared" si="14"/>
        <v>954.36414879599249</v>
      </c>
      <c r="M49" s="12">
        <f t="shared" si="14"/>
        <v>1043.6837858814581</v>
      </c>
      <c r="N49" s="12">
        <f t="shared" si="14"/>
        <v>1133.3724561849838</v>
      </c>
      <c r="O49" s="12">
        <f t="shared" si="14"/>
        <v>1223.4324514886744</v>
      </c>
      <c r="P49" s="12">
        <f t="shared" si="14"/>
        <v>1313.8660825906666</v>
      </c>
      <c r="Q49" s="12">
        <f t="shared" si="14"/>
        <v>1404.6756795027688</v>
      </c>
      <c r="R49" s="12">
        <f t="shared" si="13"/>
        <v>1495.8635916505748</v>
      </c>
      <c r="S49" s="12">
        <f t="shared" si="13"/>
        <v>1587.4321880760801</v>
      </c>
      <c r="T49" s="12">
        <f t="shared" si="13"/>
        <v>1679.3838576428434</v>
      </c>
      <c r="U49" s="12">
        <f t="shared" si="13"/>
        <v>1771.7210092437281</v>
      </c>
      <c r="V49" s="12">
        <f t="shared" si="13"/>
        <v>1864.44607201126</v>
      </c>
      <c r="W49" s="12">
        <f t="shared" si="13"/>
        <v>1957.5614955306457</v>
      </c>
      <c r="X49" s="12">
        <f t="shared" si="13"/>
        <v>2051.0697500554829</v>
      </c>
      <c r="Y49" s="12">
        <f t="shared" si="13"/>
        <v>2144.9733267262095</v>
      </c>
      <c r="Z49" s="12">
        <f t="shared" si="13"/>
        <v>2239.2747377913261</v>
      </c>
      <c r="AA49" s="12">
        <f t="shared" si="13"/>
        <v>2333.9765168314398</v>
      </c>
      <c r="AB49" s="12">
        <f t="shared" si="13"/>
        <v>2429.0812189861658</v>
      </c>
      <c r="AC49" s="12">
        <f t="shared" si="13"/>
        <v>2524.5914211839299</v>
      </c>
      <c r="AD49" s="12">
        <f t="shared" si="13"/>
        <v>2620.5097223747207</v>
      </c>
      <c r="AE49" s="12">
        <f t="shared" si="13"/>
        <v>2716.8387437658271</v>
      </c>
      <c r="AF49" s="12">
        <f t="shared" si="13"/>
        <v>2813.5811290606143</v>
      </c>
      <c r="AG49" s="12">
        <f t="shared" si="16"/>
        <v>2910.7395447003773</v>
      </c>
      <c r="AH49" s="12">
        <f t="shared" si="16"/>
        <v>3008.3166801093248</v>
      </c>
      <c r="AI49" s="12">
        <f t="shared" si="16"/>
        <v>3106.3152479427326</v>
      </c>
      <c r="AJ49" s="12">
        <f t="shared" si="16"/>
        <v>3204.7379843383242</v>
      </c>
      <c r="AK49" s="12">
        <f t="shared" si="16"/>
        <v>3303.5876491709209</v>
      </c>
      <c r="AL49" s="12">
        <f t="shared" si="16"/>
        <v>3402.8670263104095</v>
      </c>
      <c r="AM49" s="12">
        <f t="shared" si="16"/>
        <v>3502.5789238830871</v>
      </c>
      <c r="AN49" s="12">
        <f t="shared" si="16"/>
        <v>3602.7261745364253</v>
      </c>
      <c r="AO49" s="12">
        <f t="shared" si="16"/>
        <v>3703.3116357073113</v>
      </c>
      <c r="AP49" s="12">
        <f t="shared" si="16"/>
        <v>3804.3381898938183</v>
      </c>
      <c r="AQ49" s="12">
        <f t="shared" si="16"/>
        <v>3905.8087449305581</v>
      </c>
      <c r="AR49" s="12">
        <f t="shared" si="16"/>
        <v>4007.7262342676722</v>
      </c>
      <c r="AS49" s="12">
        <f t="shared" si="16"/>
        <v>4110.0936172535185</v>
      </c>
      <c r="AT49" s="12">
        <f t="shared" si="16"/>
        <v>4212.9138794211085</v>
      </c>
      <c r="AU49" s="12">
        <f t="shared" si="16"/>
        <v>4316.1900327783569</v>
      </c>
      <c r="AV49" s="12">
        <f t="shared" si="16"/>
        <v>4419.9251161021984</v>
      </c>
      <c r="AW49" s="12">
        <f t="shared" si="15"/>
        <v>4524.1221952366323</v>
      </c>
      <c r="AX49" s="12">
        <f t="shared" si="15"/>
        <v>4628.7843633947668</v>
      </c>
      <c r="AY49" s="12">
        <f t="shared" si="15"/>
        <v>4733.9147414649015</v>
      </c>
      <c r="AZ49" s="12">
        <f t="shared" si="15"/>
        <v>4839.5164783207456</v>
      </c>
      <c r="BA49" s="12">
        <f t="shared" si="15"/>
        <v>4945.5927511358013</v>
      </c>
      <c r="BB49" s="12">
        <f t="shared" si="15"/>
        <v>5052.1467657020075</v>
      </c>
      <c r="BC49" s="12">
        <f t="shared" si="15"/>
        <v>5159.1817567526905</v>
      </c>
      <c r="BD49" s="12">
        <f t="shared" si="15"/>
        <v>5266.7009882899001</v>
      </c>
      <c r="BE49" s="12">
        <f t="shared" si="15"/>
        <v>5374.7077539162019</v>
      </c>
      <c r="BF49" s="12">
        <f t="shared" si="15"/>
        <v>5483.205377170987</v>
      </c>
      <c r="BG49" s="12">
        <f t="shared" si="15"/>
        <v>5592.1972118713838</v>
      </c>
      <c r="BH49" s="12">
        <f t="shared" si="8"/>
        <v>5701.6866424578357</v>
      </c>
      <c r="BI49" s="12">
        <f t="shared" si="8"/>
        <v>5811.6770843444201</v>
      </c>
    </row>
    <row r="50" spans="1:61">
      <c r="A50" s="3">
        <f t="shared" si="2"/>
        <v>-28</v>
      </c>
      <c r="B50" s="12">
        <f t="shared" si="14"/>
        <v>83.242932184826998</v>
      </c>
      <c r="C50" s="12">
        <f t="shared" si="14"/>
        <v>171.39885605872752</v>
      </c>
      <c r="D50" s="12">
        <f t="shared" si="14"/>
        <v>259.91309838693735</v>
      </c>
      <c r="E50" s="12">
        <f t="shared" si="14"/>
        <v>348.78784824941209</v>
      </c>
      <c r="F50" s="12">
        <f t="shared" si="14"/>
        <v>438.02531259419709</v>
      </c>
      <c r="G50" s="12">
        <f t="shared" si="14"/>
        <v>527.62771642010784</v>
      </c>
      <c r="H50" s="12">
        <f t="shared" si="14"/>
        <v>617.59730296165583</v>
      </c>
      <c r="I50" s="12">
        <f t="shared" si="14"/>
        <v>707.93633387625323</v>
      </c>
      <c r="J50" s="12">
        <f t="shared" si="14"/>
        <v>798.6470894337275</v>
      </c>
      <c r="K50" s="12">
        <f t="shared" si="14"/>
        <v>889.73186870818131</v>
      </c>
      <c r="L50" s="12">
        <f t="shared" si="14"/>
        <v>981.19298977222991</v>
      </c>
      <c r="M50" s="12">
        <f t="shared" si="14"/>
        <v>1073.0327898936514</v>
      </c>
      <c r="N50" s="12">
        <f t="shared" si="14"/>
        <v>1165.2536257344841</v>
      </c>
      <c r="O50" s="12">
        <f t="shared" si="14"/>
        <v>1257.8578735526087</v>
      </c>
      <c r="P50" s="12">
        <f t="shared" si="14"/>
        <v>1350.8479294058475</v>
      </c>
      <c r="Q50" s="12">
        <f t="shared" si="14"/>
        <v>1444.2262093586223</v>
      </c>
      <c r="R50" s="12">
        <f t="shared" si="13"/>
        <v>1537.9951496912056</v>
      </c>
      <c r="S50" s="12">
        <f t="shared" si="13"/>
        <v>1632.1572071116011</v>
      </c>
      <c r="T50" s="12">
        <f t="shared" si="13"/>
        <v>1726.714858970098</v>
      </c>
      <c r="U50" s="12">
        <f t="shared" si="13"/>
        <v>1821.6706034765336</v>
      </c>
      <c r="V50" s="12">
        <f t="shared" si="13"/>
        <v>1917.0269599203057</v>
      </c>
      <c r="W50" s="12">
        <f t="shared" si="13"/>
        <v>2012.7864688931761</v>
      </c>
      <c r="X50" s="12">
        <f t="shared" si="13"/>
        <v>2108.9516925149042</v>
      </c>
      <c r="Y50" s="12">
        <f t="shared" si="13"/>
        <v>2205.5252146617586</v>
      </c>
      <c r="Z50" s="12">
        <f t="shared" si="13"/>
        <v>2302.5096411979416</v>
      </c>
      <c r="AA50" s="12">
        <f t="shared" si="13"/>
        <v>2399.9076002099737</v>
      </c>
      <c r="AB50" s="12">
        <f t="shared" si="13"/>
        <v>2497.7217422440881</v>
      </c>
      <c r="AC50" s="12">
        <f t="shared" si="13"/>
        <v>2595.9547405466669</v>
      </c>
      <c r="AD50" s="12">
        <f t="shared" si="13"/>
        <v>2694.6092913077823</v>
      </c>
      <c r="AE50" s="12">
        <f t="shared" si="13"/>
        <v>2793.6881139078691</v>
      </c>
      <c r="AF50" s="12">
        <f t="shared" si="13"/>
        <v>2893.1939511675946</v>
      </c>
      <c r="AG50" s="12">
        <f t="shared" si="16"/>
        <v>2993.1295696009643</v>
      </c>
      <c r="AH50" s="12">
        <f t="shared" si="16"/>
        <v>3093.4977596717126</v>
      </c>
      <c r="AI50" s="12">
        <f t="shared" si="16"/>
        <v>3194.3013360530308</v>
      </c>
      <c r="AJ50" s="12">
        <f t="shared" si="16"/>
        <v>3295.5431378906833</v>
      </c>
      <c r="AK50" s="12">
        <f t="shared" si="16"/>
        <v>3397.226029069564</v>
      </c>
      <c r="AL50" s="12">
        <f t="shared" si="16"/>
        <v>3499.352898483738</v>
      </c>
      <c r="AM50" s="12">
        <f t="shared" si="16"/>
        <v>3601.9266603100368</v>
      </c>
      <c r="AN50" s="12">
        <f t="shared" si="16"/>
        <v>3704.9502542852497</v>
      </c>
      <c r="AO50" s="12">
        <f t="shared" si="16"/>
        <v>3808.4266459869655</v>
      </c>
      <c r="AP50" s="12">
        <f t="shared" si="16"/>
        <v>3912.3588271181325</v>
      </c>
      <c r="AQ50" s="12">
        <f t="shared" si="16"/>
        <v>4016.7498157953833</v>
      </c>
      <c r="AR50" s="12">
        <f t="shared" si="16"/>
        <v>4121.6026568411853</v>
      </c>
      <c r="AS50" s="12">
        <f t="shared" si="16"/>
        <v>4226.9204220798829</v>
      </c>
      <c r="AT50" s="12">
        <f t="shared" si="16"/>
        <v>4332.7062106376761</v>
      </c>
      <c r="AU50" s="12">
        <f t="shared" si="16"/>
        <v>4438.9631492466224</v>
      </c>
      <c r="AV50" s="12">
        <f t="shared" si="16"/>
        <v>4545.6943925526939</v>
      </c>
      <c r="AW50" s="12">
        <f t="shared" si="15"/>
        <v>4652.9031234279782</v>
      </c>
      <c r="AX50" s="12">
        <f t="shared" si="15"/>
        <v>4760.5925532870815</v>
      </c>
      <c r="AY50" s="12">
        <f t="shared" si="15"/>
        <v>4868.7659224077843</v>
      </c>
      <c r="AZ50" s="12">
        <f t="shared" si="15"/>
        <v>4977.4265002560433</v>
      </c>
      <c r="BA50" s="12">
        <f t="shared" si="15"/>
        <v>5086.5775858153893</v>
      </c>
      <c r="BB50" s="12">
        <f t="shared" si="15"/>
        <v>5196.2225079207929</v>
      </c>
      <c r="BC50" s="12">
        <f t="shared" si="15"/>
        <v>5306.364625597078</v>
      </c>
      <c r="BD50" s="12">
        <f t="shared" si="15"/>
        <v>5417.0073284019463</v>
      </c>
      <c r="BE50" s="12">
        <f t="shared" si="15"/>
        <v>5528.1540367736879</v>
      </c>
      <c r="BF50" s="12">
        <f t="shared" si="15"/>
        <v>5639.8082023836578</v>
      </c>
      <c r="BG50" s="12">
        <f t="shared" si="15"/>
        <v>5751.9733084935915</v>
      </c>
      <c r="BH50" s="12">
        <f t="shared" si="8"/>
        <v>5864.652870317831</v>
      </c>
      <c r="BI50" s="12">
        <f t="shared" si="8"/>
        <v>5977.8504353905528</v>
      </c>
    </row>
    <row r="51" spans="1:61">
      <c r="A51" s="3">
        <f t="shared" si="2"/>
        <v>-29</v>
      </c>
      <c r="B51" s="12">
        <f t="shared" si="14"/>
        <v>85.530873495954623</v>
      </c>
      <c r="C51" s="12">
        <f t="shared" si="14"/>
        <v>176.11123934569972</v>
      </c>
      <c r="D51" s="12">
        <f t="shared" si="14"/>
        <v>267.06129585588252</v>
      </c>
      <c r="E51" s="12">
        <f t="shared" si="14"/>
        <v>358.38331091295845</v>
      </c>
      <c r="F51" s="12">
        <f t="shared" si="14"/>
        <v>450.07957099134819</v>
      </c>
      <c r="G51" s="12">
        <f t="shared" si="14"/>
        <v>542.1523813442659</v>
      </c>
      <c r="H51" s="12">
        <f t="shared" si="14"/>
        <v>634.60406619690355</v>
      </c>
      <c r="I51" s="12">
        <f t="shared" si="14"/>
        <v>727.43696894200502</v>
      </c>
      <c r="J51" s="12">
        <f t="shared" si="14"/>
        <v>820.65345233786411</v>
      </c>
      <c r="K51" s="12">
        <f t="shared" si="14"/>
        <v>914.25589870878264</v>
      </c>
      <c r="L51" s="12">
        <f t="shared" si="14"/>
        <v>1008.2467101480229</v>
      </c>
      <c r="M51" s="12">
        <f t="shared" si="14"/>
        <v>1102.6283087232923</v>
      </c>
      <c r="N51" s="12">
        <f t="shared" si="14"/>
        <v>1197.4031366847958</v>
      </c>
      <c r="O51" s="12">
        <f t="shared" si="14"/>
        <v>1292.5736566758947</v>
      </c>
      <c r="P51" s="12">
        <f t="shared" si="14"/>
        <v>1388.1423519464095</v>
      </c>
      <c r="Q51" s="12">
        <f t="shared" si="14"/>
        <v>1484.111726568605</v>
      </c>
      <c r="R51" s="12">
        <f t="shared" si="13"/>
        <v>1580.4843056558984</v>
      </c>
      <c r="S51" s="12">
        <f t="shared" si="13"/>
        <v>1677.2626355843299</v>
      </c>
      <c r="T51" s="12">
        <f t="shared" si="13"/>
        <v>1774.4492842168356</v>
      </c>
      <c r="U51" s="12">
        <f t="shared" si="13"/>
        <v>1872.0468411303659</v>
      </c>
      <c r="V51" s="12">
        <f t="shared" si="13"/>
        <v>1970.0579178458911</v>
      </c>
      <c r="W51" s="12">
        <f t="shared" si="13"/>
        <v>2068.4851480613352</v>
      </c>
      <c r="X51" s="12">
        <f t="shared" si="13"/>
        <v>2167.3311878874861</v>
      </c>
      <c r="Y51" s="12">
        <f t="shared" si="13"/>
        <v>2266.5987160869199</v>
      </c>
      <c r="Z51" s="12">
        <f t="shared" si="13"/>
        <v>2366.2904343159912</v>
      </c>
      <c r="AA51" s="12">
        <f t="shared" si="13"/>
        <v>2466.4090673699297</v>
      </c>
      <c r="AB51" s="12">
        <f t="shared" si="13"/>
        <v>2566.957363431095</v>
      </c>
      <c r="AC51" s="12">
        <f t="shared" si="13"/>
        <v>2667.9380943204328</v>
      </c>
      <c r="AD51" s="12">
        <f t="shared" si="13"/>
        <v>2769.3540557521819</v>
      </c>
      <c r="AE51" s="12">
        <f t="shared" si="13"/>
        <v>2871.2080675918851</v>
      </c>
      <c r="AF51" s="12">
        <f t="shared" si="13"/>
        <v>2973.5029741177427</v>
      </c>
      <c r="AG51" s="12">
        <f t="shared" si="16"/>
        <v>3076.2416442853801</v>
      </c>
      <c r="AH51" s="12">
        <f t="shared" si="16"/>
        <v>3179.4269719960544</v>
      </c>
      <c r="AI51" s="12">
        <f t="shared" si="16"/>
        <v>3283.0618763683792</v>
      </c>
      <c r="AJ51" s="12">
        <f t="shared" si="16"/>
        <v>3387.1493020135977</v>
      </c>
      <c r="AK51" s="12">
        <f t="shared" si="16"/>
        <v>3491.6922193144828</v>
      </c>
      <c r="AL51" s="12">
        <f t="shared" si="16"/>
        <v>3596.6936247078897</v>
      </c>
      <c r="AM51" s="12">
        <f t="shared" si="16"/>
        <v>3702.1565409710506</v>
      </c>
      <c r="AN51" s="12">
        <f t="shared" si="16"/>
        <v>3808.0840175116427</v>
      </c>
      <c r="AO51" s="12">
        <f t="shared" si="16"/>
        <v>3914.4791306617021</v>
      </c>
      <c r="AP51" s="12">
        <f t="shared" si="16"/>
        <v>4021.3449839754358</v>
      </c>
      <c r="AQ51" s="12">
        <f t="shared" si="16"/>
        <v>4128.684708531001</v>
      </c>
      <c r="AR51" s="12">
        <f t="shared" si="16"/>
        <v>4236.5014632363</v>
      </c>
      <c r="AS51" s="12">
        <f t="shared" si="16"/>
        <v>4344.7984351388677</v>
      </c>
      <c r="AT51" s="12">
        <f t="shared" si="16"/>
        <v>4453.5788397399037</v>
      </c>
      <c r="AU51" s="12">
        <f t="shared" si="16"/>
        <v>4562.8459213125298</v>
      </c>
      <c r="AV51" s="12">
        <f t="shared" si="16"/>
        <v>4672.6029532243101</v>
      </c>
      <c r="AW51" s="12">
        <f t="shared" si="15"/>
        <v>4782.8532382641397</v>
      </c>
      <c r="AX51" s="12">
        <f t="shared" si="15"/>
        <v>4893.6001089735373</v>
      </c>
      <c r="AY51" s="12">
        <f t="shared" si="15"/>
        <v>5004.8469279824294</v>
      </c>
      <c r="AZ51" s="12">
        <f t="shared" si="15"/>
        <v>5116.5970883494856</v>
      </c>
      <c r="BA51" s="12">
        <f t="shared" si="15"/>
        <v>5228.8540139071019</v>
      </c>
      <c r="BB51" s="12">
        <f t="shared" si="15"/>
        <v>5341.6211596110634</v>
      </c>
      <c r="BC51" s="12">
        <f t="shared" si="15"/>
        <v>5454.9020118950039</v>
      </c>
      <c r="BD51" s="12">
        <f t="shared" si="15"/>
        <v>5568.7000890297168</v>
      </c>
      <c r="BE51" s="12">
        <f t="shared" si="15"/>
        <v>5683.0189414873876</v>
      </c>
      <c r="BF51" s="12">
        <f t="shared" si="15"/>
        <v>5797.8621523108613</v>
      </c>
      <c r="BG51" s="12">
        <f t="shared" si="15"/>
        <v>5913.2333374879754</v>
      </c>
      <c r="BH51" s="12">
        <f t="shared" si="8"/>
        <v>6029.1361463310923</v>
      </c>
      <c r="BI51" s="12">
        <f t="shared" si="8"/>
        <v>6145.5742618618733</v>
      </c>
    </row>
    <row r="52" spans="1:61">
      <c r="A52" s="3">
        <f t="shared" si="2"/>
        <v>-30</v>
      </c>
      <c r="B52" s="12">
        <f t="shared" si="14"/>
        <v>87.837680032295992</v>
      </c>
      <c r="C52" s="12">
        <f t="shared" si="14"/>
        <v>180.86255805756457</v>
      </c>
      <c r="D52" s="12">
        <f t="shared" si="14"/>
        <v>274.26867535595176</v>
      </c>
      <c r="E52" s="12">
        <f t="shared" si="14"/>
        <v>368.05838036087886</v>
      </c>
      <c r="F52" s="12">
        <f t="shared" si="14"/>
        <v>462.23404083391694</v>
      </c>
      <c r="G52" s="12">
        <f t="shared" si="14"/>
        <v>556.79804406404037</v>
      </c>
      <c r="H52" s="12">
        <f t="shared" si="14"/>
        <v>651.75279706935055</v>
      </c>
      <c r="I52" s="12">
        <f t="shared" si="14"/>
        <v>747.10072680130634</v>
      </c>
      <c r="J52" s="12">
        <f t="shared" si="14"/>
        <v>842.84428035149563</v>
      </c>
      <c r="K52" s="12">
        <f t="shared" si="14"/>
        <v>938.98592516098597</v>
      </c>
      <c r="L52" s="12">
        <f t="shared" si="14"/>
        <v>1035.5281492322938</v>
      </c>
      <c r="M52" s="12">
        <f t="shared" si="14"/>
        <v>1132.4734613440057</v>
      </c>
      <c r="N52" s="12">
        <f t="shared" si="14"/>
        <v>1229.8243912680978</v>
      </c>
      <c r="O52" s="12">
        <f t="shared" si="14"/>
        <v>1327.5834899899833</v>
      </c>
      <c r="P52" s="12">
        <f t="shared" si="14"/>
        <v>1425.7533299313388</v>
      </c>
      <c r="Q52" s="12">
        <f t="shared" si="14"/>
        <v>1524.3365051757426</v>
      </c>
      <c r="R52" s="12">
        <f t="shared" si="13"/>
        <v>1623.3356316971685</v>
      </c>
      <c r="S52" s="12">
        <f t="shared" si="13"/>
        <v>1722.7533475913795</v>
      </c>
      <c r="T52" s="12">
        <f t="shared" si="13"/>
        <v>1822.5923133102626</v>
      </c>
      <c r="U52" s="12">
        <f t="shared" si="13"/>
        <v>1922.8552118991481</v>
      </c>
      <c r="V52" s="12">
        <f t="shared" si="13"/>
        <v>2023.5447492371588</v>
      </c>
      <c r="W52" s="12">
        <f t="shared" si="13"/>
        <v>2124.6636542806327</v>
      </c>
      <c r="X52" s="12">
        <f t="shared" si="13"/>
        <v>2226.2146793096695</v>
      </c>
      <c r="Y52" s="12">
        <f t="shared" si="13"/>
        <v>2328.2006001778423</v>
      </c>
      <c r="Z52" s="12">
        <f t="shared" si="13"/>
        <v>2430.624216565122</v>
      </c>
      <c r="AA52" s="12">
        <f t="shared" si="13"/>
        <v>2533.488352234072</v>
      </c>
      <c r="AB52" s="12">
        <f t="shared" si="13"/>
        <v>2636.7958552893492</v>
      </c>
      <c r="AC52" s="12">
        <f t="shared" si="13"/>
        <v>2740.5495984405702</v>
      </c>
      <c r="AD52" s="12">
        <f t="shared" si="13"/>
        <v>2844.7524792685922</v>
      </c>
      <c r="AE52" s="12">
        <f t="shared" si="13"/>
        <v>2949.4074204952572</v>
      </c>
      <c r="AF52" s="12">
        <f t="shared" si="13"/>
        <v>3054.5173702566572</v>
      </c>
      <c r="AG52" s="12">
        <f t="shared" si="16"/>
        <v>3160.0853023799682</v>
      </c>
      <c r="AH52" s="12">
        <f t="shared" si="16"/>
        <v>3266.1142166639147</v>
      </c>
      <c r="AI52" s="12">
        <f t="shared" si="16"/>
        <v>3372.6071391629125</v>
      </c>
      <c r="AJ52" s="12">
        <f t="shared" si="16"/>
        <v>3479.5671224749531</v>
      </c>
      <c r="AK52" s="12">
        <f t="shared" si="16"/>
        <v>3586.997246033281</v>
      </c>
      <c r="AL52" s="12">
        <f t="shared" si="16"/>
        <v>3694.9006164019302</v>
      </c>
      <c r="AM52" s="12">
        <f t="shared" si="16"/>
        <v>3803.2803675751697</v>
      </c>
      <c r="AN52" s="12">
        <f t="shared" si="16"/>
        <v>3912.1396612809285</v>
      </c>
      <c r="AO52" s="12">
        <f t="shared" si="16"/>
        <v>4021.4816872882548</v>
      </c>
      <c r="AP52" s="12">
        <f t="shared" si="16"/>
        <v>4131.3096637188737</v>
      </c>
      <c r="AQ52" s="12">
        <f t="shared" si="16"/>
        <v>4241.6268373629118</v>
      </c>
      <c r="AR52" s="12">
        <f t="shared" si="16"/>
        <v>4352.4364839988439</v>
      </c>
      <c r="AS52" s="12">
        <f t="shared" si="16"/>
        <v>4463.7419087177432</v>
      </c>
      <c r="AT52" s="12">
        <f t="shared" si="16"/>
        <v>4575.5464462518839</v>
      </c>
      <c r="AU52" s="12">
        <f t="shared" si="16"/>
        <v>4687.8534613077782</v>
      </c>
      <c r="AV52" s="12">
        <f t="shared" si="16"/>
        <v>4800.6663489037182</v>
      </c>
      <c r="AW52" s="12">
        <f t="shared" si="15"/>
        <v>4913.9885347118825</v>
      </c>
      <c r="AX52" s="12">
        <f t="shared" si="15"/>
        <v>5027.8234754050891</v>
      </c>
      <c r="AY52" s="12">
        <f t="shared" si="15"/>
        <v>5142.1746590082666</v>
      </c>
      <c r="AZ52" s="12">
        <f t="shared" si="15"/>
        <v>5257.0456052547197</v>
      </c>
      <c r="BA52" s="12">
        <f t="shared" si="15"/>
        <v>5372.4398659472581</v>
      </c>
      <c r="BB52" s="12">
        <f t="shared" si="15"/>
        <v>5488.3610253242741</v>
      </c>
      <c r="BC52" s="12">
        <f t="shared" si="15"/>
        <v>5604.812700430859</v>
      </c>
      <c r="BD52" s="12">
        <f t="shared" si="15"/>
        <v>5721.7985414950008</v>
      </c>
      <c r="BE52" s="12">
        <f t="shared" si="15"/>
        <v>5839.3222323089967</v>
      </c>
      <c r="BF52" s="12">
        <f t="shared" si="15"/>
        <v>5957.3874906161191</v>
      </c>
      <c r="BG52" s="12">
        <f t="shared" si="15"/>
        <v>6075.998068502653</v>
      </c>
      <c r="BH52" s="12">
        <f t="shared" si="8"/>
        <v>6195.1577527953705</v>
      </c>
      <c r="BI52" s="12">
        <f t="shared" si="8"/>
        <v>6314.8703654645378</v>
      </c>
    </row>
    <row r="53" spans="1:61">
      <c r="A53" s="3">
        <f t="shared" si="2"/>
        <v>-31</v>
      </c>
      <c r="B53" s="12">
        <f t="shared" si="14"/>
        <v>90.16358608967974</v>
      </c>
      <c r="C53" s="12">
        <f t="shared" si="14"/>
        <v>185.65329674405055</v>
      </c>
      <c r="D53" s="12">
        <f t="shared" si="14"/>
        <v>281.53597492052927</v>
      </c>
      <c r="E53" s="12">
        <f t="shared" si="14"/>
        <v>377.81405138169686</v>
      </c>
      <c r="F53" s="12">
        <f t="shared" si="14"/>
        <v>474.48997697937631</v>
      </c>
      <c r="G53" s="12">
        <f t="shared" si="14"/>
        <v>571.56622286259903</v>
      </c>
      <c r="H53" s="12">
        <f t="shared" si="14"/>
        <v>669.04528068815978</v>
      </c>
      <c r="I53" s="12">
        <f t="shared" si="14"/>
        <v>766.92966283379815</v>
      </c>
      <c r="J53" s="12">
        <f t="shared" si="14"/>
        <v>865.22190261404558</v>
      </c>
      <c r="K53" s="12">
        <f t="shared" si="14"/>
        <v>963.92455449877411</v>
      </c>
      <c r="L53" s="12">
        <f t="shared" si="14"/>
        <v>1063.0401943344916</v>
      </c>
      <c r="M53" s="12">
        <f t="shared" si="14"/>
        <v>1162.5714195684175</v>
      </c>
      <c r="N53" s="12">
        <f t="shared" si="14"/>
        <v>1262.5208494753849</v>
      </c>
      <c r="O53" s="12">
        <f t="shared" si="14"/>
        <v>1362.8911253876081</v>
      </c>
      <c r="P53" s="12">
        <f t="shared" si="14"/>
        <v>1463.6849109273601</v>
      </c>
      <c r="Q53" s="12">
        <f t="shared" si="14"/>
        <v>1564.904892242598</v>
      </c>
      <c r="R53" s="12">
        <f t="shared" si="13"/>
        <v>1666.5537782455892</v>
      </c>
      <c r="S53" s="12">
        <f t="shared" si="13"/>
        <v>1768.6343008545712</v>
      </c>
      <c r="T53" s="12">
        <f t="shared" si="13"/>
        <v>1871.1492152385026</v>
      </c>
      <c r="U53" s="12">
        <f t="shared" si="13"/>
        <v>1974.1013000649407</v>
      </c>
      <c r="V53" s="12">
        <f t="shared" si="13"/>
        <v>2077.4933577510978</v>
      </c>
      <c r="W53" s="12">
        <f t="shared" si="13"/>
        <v>2181.3282147181271</v>
      </c>
      <c r="X53" s="12">
        <f t="shared" si="13"/>
        <v>2285.6087216486762</v>
      </c>
      <c r="Y53" s="12">
        <f t="shared" si="13"/>
        <v>2390.3377537477713</v>
      </c>
      <c r="Z53" s="12">
        <f t="shared" si="13"/>
        <v>2495.5182110070655</v>
      </c>
      <c r="AA53" s="12">
        <f t="shared" si="13"/>
        <v>2601.1530184725225</v>
      </c>
      <c r="AB53" s="12">
        <f t="shared" si="13"/>
        <v>2707.2451265155687</v>
      </c>
      <c r="AC53" s="12">
        <f t="shared" si="13"/>
        <v>2813.7975111077767</v>
      </c>
      <c r="AD53" s="12">
        <f t="shared" si="13"/>
        <v>2920.8131740991339</v>
      </c>
      <c r="AE53" s="12">
        <f t="shared" si="13"/>
        <v>3028.2951434999459</v>
      </c>
      <c r="AF53" s="12">
        <f t="shared" si="13"/>
        <v>3136.2464737664313</v>
      </c>
      <c r="AG53" s="12">
        <f t="shared" si="16"/>
        <v>3244.6702460900747</v>
      </c>
      <c r="AH53" s="12">
        <f t="shared" si="16"/>
        <v>3353.5695686907757</v>
      </c>
      <c r="AI53" s="12">
        <f t="shared" si="16"/>
        <v>3462.9475771138709</v>
      </c>
      <c r="AJ53" s="12">
        <f t="shared" si="16"/>
        <v>3572.8074345310797</v>
      </c>
      <c r="AK53" s="12">
        <f t="shared" si="16"/>
        <v>3683.152332045438</v>
      </c>
      <c r="AL53" s="12">
        <f t="shared" si="16"/>
        <v>3793.9854890002744</v>
      </c>
      <c r="AM53" s="12">
        <f t="shared" si="16"/>
        <v>3905.3101532923006</v>
      </c>
      <c r="AN53" s="12">
        <f t="shared" si="16"/>
        <v>4017.12960168888</v>
      </c>
      <c r="AO53" s="12">
        <f t="shared" si="16"/>
        <v>4129.4471401495284</v>
      </c>
      <c r="AP53" s="12">
        <f t="shared" si="16"/>
        <v>4242.2661041517249</v>
      </c>
      <c r="AQ53" s="12">
        <f t="shared" si="16"/>
        <v>4355.5898590211</v>
      </c>
      <c r="AR53" s="12">
        <f t="shared" si="16"/>
        <v>4469.4218002660555</v>
      </c>
      <c r="AS53" s="12">
        <f t="shared" si="16"/>
        <v>4583.7653539169032</v>
      </c>
      <c r="AT53" s="12">
        <f t="shared" si="16"/>
        <v>4698.6239768695914</v>
      </c>
      <c r="AU53" s="12">
        <f t="shared" si="16"/>
        <v>4814.0011572340727</v>
      </c>
      <c r="AV53" s="12">
        <f t="shared" si="16"/>
        <v>4929.9004146874167</v>
      </c>
      <c r="AW53" s="12">
        <f t="shared" si="15"/>
        <v>5046.3253008317142</v>
      </c>
      <c r="AX53" s="12">
        <f t="shared" si="15"/>
        <v>5163.2793995568709</v>
      </c>
      <c r="AY53" s="12">
        <f t="shared" si="15"/>
        <v>5280.7663274083552</v>
      </c>
      <c r="AZ53" s="12">
        <f t="shared" si="15"/>
        <v>5398.7897339599813</v>
      </c>
      <c r="BA53" s="12">
        <f t="shared" si="15"/>
        <v>5517.3533021918211</v>
      </c>
      <c r="BB53" s="12">
        <f t="shared" si="15"/>
        <v>5636.4607488733018</v>
      </c>
      <c r="BC53" s="12">
        <f t="shared" si="15"/>
        <v>5756.115824951602</v>
      </c>
      <c r="BD53" s="12">
        <f t="shared" si="15"/>
        <v>5876.3223159454083</v>
      </c>
      <c r="BE53" s="12">
        <f t="shared" si="15"/>
        <v>5997.0840423441296</v>
      </c>
      <c r="BF53" s="12">
        <f t="shared" si="15"/>
        <v>6118.4048600126607</v>
      </c>
      <c r="BG53" s="12">
        <f t="shared" si="15"/>
        <v>6240.2886606017737</v>
      </c>
      <c r="BH53" s="12">
        <f t="shared" si="8"/>
        <v>6362.739371964245</v>
      </c>
      <c r="BI53" s="12">
        <f t="shared" si="8"/>
        <v>6485.7609585767896</v>
      </c>
    </row>
    <row r="54" spans="1:61">
      <c r="A54" s="3">
        <f t="shared" si="2"/>
        <v>-32</v>
      </c>
      <c r="B54" s="12">
        <f t="shared" si="14"/>
        <v>92.508829859831664</v>
      </c>
      <c r="C54" s="12">
        <f t="shared" si="14"/>
        <v>190.48394802864667</v>
      </c>
      <c r="D54" s="12">
        <f t="shared" si="14"/>
        <v>288.86394490581489</v>
      </c>
      <c r="E54" s="12">
        <f t="shared" si="14"/>
        <v>387.65133540813815</v>
      </c>
      <c r="F54" s="12">
        <f t="shared" si="14"/>
        <v>486.84865532428012</v>
      </c>
      <c r="G54" s="12">
        <f t="shared" si="14"/>
        <v>586.45846153174125</v>
      </c>
      <c r="H54" s="12">
        <f t="shared" si="14"/>
        <v>686.48333221654707</v>
      </c>
      <c r="I54" s="12">
        <f t="shared" si="14"/>
        <v>786.9258670956882</v>
      </c>
      <c r="J54" s="12">
        <f t="shared" si="14"/>
        <v>887.7886876423521</v>
      </c>
      <c r="K54" s="12">
        <f t="shared" si="14"/>
        <v>989.07443731398894</v>
      </c>
      <c r="L54" s="12">
        <f t="shared" si="14"/>
        <v>1090.7857817832514</v>
      </c>
      <c r="M54" s="12">
        <f t="shared" si="14"/>
        <v>1192.9254091718533</v>
      </c>
      <c r="N54" s="12">
        <f t="shared" si="14"/>
        <v>1295.4960302873867</v>
      </c>
      <c r="O54" s="12">
        <f t="shared" si="14"/>
        <v>1398.5003788631441</v>
      </c>
      <c r="P54" s="12">
        <f t="shared" si="14"/>
        <v>1501.9412118009911</v>
      </c>
      <c r="Q54" s="12">
        <f t="shared" si="14"/>
        <v>1605.8213094173295</v>
      </c>
      <c r="R54" s="12">
        <f t="shared" si="13"/>
        <v>1710.1434756922044</v>
      </c>
      <c r="S54" s="12">
        <f t="shared" si="13"/>
        <v>1814.9105385215946</v>
      </c>
      <c r="T54" s="12">
        <f t="shared" si="13"/>
        <v>1920.1253499729416</v>
      </c>
      <c r="U54" s="12">
        <f t="shared" si="13"/>
        <v>2025.7907865439583</v>
      </c>
      <c r="V54" s="12">
        <f t="shared" si="13"/>
        <v>2131.9097494247721</v>
      </c>
      <c r="W54" s="12">
        <f t="shared" si="13"/>
        <v>2238.4851647634523</v>
      </c>
      <c r="X54" s="12">
        <f t="shared" si="13"/>
        <v>2345.5199839349652</v>
      </c>
      <c r="Y54" s="12">
        <f t="shared" si="13"/>
        <v>2453.017183813623</v>
      </c>
      <c r="Z54" s="12">
        <f t="shared" si="13"/>
        <v>2560.9797670490643</v>
      </c>
      <c r="AA54" s="12">
        <f t="shared" si="13"/>
        <v>2669.4107623458312</v>
      </c>
      <c r="AB54" s="12">
        <f t="shared" si="13"/>
        <v>2778.3132247465905</v>
      </c>
      <c r="AC54" s="12">
        <f t="shared" si="13"/>
        <v>2887.6902359190581</v>
      </c>
      <c r="AD54" s="12">
        <f t="shared" si="13"/>
        <v>2997.5449044466859</v>
      </c>
      <c r="AE54" s="12">
        <f t="shared" si="13"/>
        <v>3107.8803661231573</v>
      </c>
      <c r="AF54" s="12">
        <f t="shared" si="13"/>
        <v>3218.6997842507667</v>
      </c>
      <c r="AG54" s="12">
        <f t="shared" si="16"/>
        <v>3330.0063499427297</v>
      </c>
      <c r="AH54" s="12">
        <f t="shared" si="16"/>
        <v>3441.8032824294864</v>
      </c>
      <c r="AI54" s="12">
        <f t="shared" si="16"/>
        <v>3554.0938293690688</v>
      </c>
      <c r="AJ54" s="12">
        <f t="shared" si="16"/>
        <v>3666.8812671615806</v>
      </c>
      <c r="AK54" s="12">
        <f t="shared" si="16"/>
        <v>3780.1689012678676</v>
      </c>
      <c r="AL54" s="12">
        <f t="shared" si="16"/>
        <v>3893.9600665324333</v>
      </c>
      <c r="AM54" s="12">
        <f t="shared" si="16"/>
        <v>4008.25812751067</v>
      </c>
      <c r="AN54" s="12">
        <f t="shared" si="16"/>
        <v>4123.066478800476</v>
      </c>
      <c r="AO54" s="12">
        <f t="shared" si="16"/>
        <v>4238.3885453783187</v>
      </c>
      <c r="AP54" s="12">
        <f t="shared" si="16"/>
        <v>4354.2277829398254</v>
      </c>
      <c r="AQ54" s="12">
        <f t="shared" si="16"/>
        <v>4470.5876782449659</v>
      </c>
      <c r="AR54" s="12">
        <f t="shared" si="16"/>
        <v>4587.4717494678898</v>
      </c>
      <c r="AS54" s="12">
        <f t="shared" si="16"/>
        <v>4704.8835465515167</v>
      </c>
      <c r="AT54" s="12">
        <f t="shared" si="16"/>
        <v>4822.8266515669329</v>
      </c>
      <c r="AU54" s="12">
        <f t="shared" si="16"/>
        <v>4941.3046790776762</v>
      </c>
      <c r="AV54" s="12">
        <f t="shared" si="16"/>
        <v>5060.321276508992</v>
      </c>
      <c r="AW54" s="12">
        <f t="shared" si="15"/>
        <v>5179.8801245221393</v>
      </c>
      <c r="AX54" s="12">
        <f t="shared" si="15"/>
        <v>5299.9849373938177</v>
      </c>
      <c r="AY54" s="12">
        <f t="shared" si="15"/>
        <v>5420.6394634008057</v>
      </c>
      <c r="AZ54" s="12">
        <f t="shared" si="15"/>
        <v>5541.847485209898</v>
      </c>
      <c r="BA54" s="12">
        <f t="shared" si="15"/>
        <v>5663.6128202732161</v>
      </c>
      <c r="BB54" s="12">
        <f t="shared" si="15"/>
        <v>5785.939321228986</v>
      </c>
      <c r="BC54" s="12">
        <f t="shared" si="15"/>
        <v>5908.8308763078721</v>
      </c>
      <c r="BD54" s="12">
        <f t="shared" si="15"/>
        <v>6032.2914097449484</v>
      </c>
      <c r="BE54" s="12">
        <f t="shared" si="15"/>
        <v>6156.3248821974148</v>
      </c>
      <c r="BF54" s="12">
        <f t="shared" si="15"/>
        <v>6280.9352911681308</v>
      </c>
      <c r="BG54" s="12">
        <f t="shared" si="15"/>
        <v>6406.1266714350868</v>
      </c>
      <c r="BH54" s="12">
        <f t="shared" si="8"/>
        <v>6531.9030954868831</v>
      </c>
      <c r="BI54" s="12">
        <f t="shared" si="8"/>
        <v>6658.2686739643368</v>
      </c>
    </row>
    <row r="55" spans="1:61">
      <c r="A55" s="3">
        <f t="shared" si="2"/>
        <v>-33</v>
      </c>
      <c r="B55" s="12">
        <f t="shared" si="14"/>
        <v>94.873653511689611</v>
      </c>
      <c r="C55" s="12">
        <f t="shared" si="14"/>
        <v>195.3550127774663</v>
      </c>
      <c r="D55" s="12">
        <f t="shared" si="14"/>
        <v>296.25334824909186</v>
      </c>
      <c r="E55" s="12">
        <f t="shared" si="14"/>
        <v>397.57126086669433</v>
      </c>
      <c r="F55" s="12">
        <f t="shared" si="14"/>
        <v>499.31137324704872</v>
      </c>
      <c r="G55" s="12">
        <f t="shared" si="14"/>
        <v>601.47632990986904</v>
      </c>
      <c r="H55" s="12">
        <f t="shared" si="14"/>
        <v>704.06879750694134</v>
      </c>
      <c r="I55" s="12">
        <f t="shared" si="14"/>
        <v>807.09146505413935</v>
      </c>
      <c r="J55" s="12">
        <f t="shared" si="14"/>
        <v>910.54704416636457</v>
      </c>
      <c r="K55" s="12">
        <f t="shared" si="14"/>
        <v>1014.4382692954549</v>
      </c>
      <c r="L55" s="12">
        <f t="shared" si="14"/>
        <v>1118.7678979711047</v>
      </c>
      <c r="M55" s="12">
        <f t="shared" si="14"/>
        <v>1223.5387110448407</v>
      </c>
      <c r="N55" s="12">
        <f t="shared" si="14"/>
        <v>1328.753512937101</v>
      </c>
      <c r="O55" s="12">
        <f t="shared" si="14"/>
        <v>1434.4151318874606</v>
      </c>
      <c r="P55" s="12">
        <f t="shared" si="14"/>
        <v>1540.5264202080523</v>
      </c>
      <c r="Q55" s="12">
        <f t="shared" si="14"/>
        <v>1647.0902545402287</v>
      </c>
      <c r="R55" s="12">
        <f t="shared" si="13"/>
        <v>1754.1095361145187</v>
      </c>
      <c r="S55" s="12">
        <f t="shared" si="13"/>
        <v>1861.5871910139192</v>
      </c>
      <c r="T55" s="12">
        <f t="shared" si="13"/>
        <v>1969.5261704405809</v>
      </c>
      <c r="U55" s="12">
        <f t="shared" si="13"/>
        <v>2077.9294509859337</v>
      </c>
      <c r="V55" s="12">
        <f t="shared" si="13"/>
        <v>2186.8000349043059</v>
      </c>
      <c r="W55" s="12">
        <f t="shared" si="13"/>
        <v>2296.1409503900918</v>
      </c>
      <c r="X55" s="12">
        <f t="shared" si="13"/>
        <v>2405.9552518585147</v>
      </c>
      <c r="Y55" s="12">
        <f t="shared" si="13"/>
        <v>2516.2460202300481</v>
      </c>
      <c r="Z55" s="12">
        <f t="shared" si="13"/>
        <v>2627.0163632185458</v>
      </c>
      <c r="AA55" s="12">
        <f t="shared" si="13"/>
        <v>2738.26941562314</v>
      </c>
      <c r="AB55" s="12">
        <f t="shared" si="13"/>
        <v>2850.0083396239602</v>
      </c>
      <c r="AC55" s="12">
        <f t="shared" si="13"/>
        <v>2962.2363250817407</v>
      </c>
      <c r="AD55" s="12">
        <f t="shared" si="13"/>
        <v>3074.9565898413657</v>
      </c>
      <c r="AE55" s="12">
        <f t="shared" si="13"/>
        <v>3188.1723800394207</v>
      </c>
      <c r="AF55" s="12">
        <f t="shared" si="13"/>
        <v>3301.8869704158069</v>
      </c>
      <c r="AG55" s="12">
        <f t="shared" si="16"/>
        <v>3416.1036646294833</v>
      </c>
      <c r="AH55" s="12">
        <f t="shared" si="16"/>
        <v>3530.8257955784038</v>
      </c>
      <c r="AI55" s="12">
        <f t="shared" si="16"/>
        <v>3646.0567257237076</v>
      </c>
      <c r="AJ55" s="12">
        <f t="shared" si="16"/>
        <v>3761.7998474182323</v>
      </c>
      <c r="AK55" s="12">
        <f t="shared" si="16"/>
        <v>3878.0585832394222</v>
      </c>
      <c r="AL55" s="12">
        <f t="shared" si="16"/>
        <v>3994.8363863266886</v>
      </c>
      <c r="AM55" s="12">
        <f t="shared" si="16"/>
        <v>4112.1367407233038</v>
      </c>
      <c r="AN55" s="12">
        <f t="shared" si="16"/>
        <v>4229.9631617228961</v>
      </c>
      <c r="AO55" s="12">
        <f t="shared" si="16"/>
        <v>4348.319196220612</v>
      </c>
      <c r="AP55" s="12">
        <f t="shared" si="16"/>
        <v>4467.2084230690261</v>
      </c>
      <c r="AQ55" s="12">
        <f t="shared" si="16"/>
        <v>4586.6344534388809</v>
      </c>
      <c r="AR55" s="12">
        <f t="shared" si="16"/>
        <v>4706.6009311847047</v>
      </c>
      <c r="AS55" s="12">
        <f t="shared" si="16"/>
        <v>4827.111533215425</v>
      </c>
      <c r="AT55" s="12">
        <f t="shared" si="16"/>
        <v>4948.1699698700249</v>
      </c>
      <c r="AU55" s="12">
        <f t="shared" si="16"/>
        <v>5069.7799852983335</v>
      </c>
      <c r="AV55" s="12">
        <f t="shared" si="16"/>
        <v>5191.9453578470402</v>
      </c>
      <c r="AW55" s="12">
        <f t="shared" si="15"/>
        <v>5314.6699004510028</v>
      </c>
      <c r="AX55" s="12">
        <f t="shared" si="15"/>
        <v>5437.9574610299478</v>
      </c>
      <c r="AY55" s="12">
        <f t="shared" si="15"/>
        <v>5561.8119228906371</v>
      </c>
      <c r="AZ55" s="12">
        <f t="shared" si="15"/>
        <v>5686.2372051345947</v>
      </c>
      <c r="BA55" s="12">
        <f t="shared" si="15"/>
        <v>5811.237263071489</v>
      </c>
      <c r="BB55" s="12">
        <f t="shared" si="15"/>
        <v>5936.8160886382566</v>
      </c>
      <c r="BC55" s="12">
        <f t="shared" si="15"/>
        <v>6062.9777108240578</v>
      </c>
      <c r="BD55" s="12">
        <f t="shared" si="15"/>
        <v>6189.7261961011618</v>
      </c>
      <c r="BE55" s="12">
        <f t="shared" si="15"/>
        <v>6317.0656488618652</v>
      </c>
      <c r="BF55" s="12">
        <f t="shared" si="15"/>
        <v>6445.0002118615275</v>
      </c>
      <c r="BG55" s="12">
        <f t="shared" si="15"/>
        <v>6573.5340666678403</v>
      </c>
      <c r="BH55" s="12">
        <f t="shared" si="8"/>
        <v>6702.6714341164252</v>
      </c>
      <c r="BI55" s="12">
        <f t="shared" si="8"/>
        <v>6832.4165747728512</v>
      </c>
    </row>
    <row r="56" spans="1:61">
      <c r="A56" s="3">
        <f t="shared" si="2"/>
        <v>-34</v>
      </c>
      <c r="B56" s="12">
        <f t="shared" si="14"/>
        <v>97.258303274763293</v>
      </c>
      <c r="C56" s="12">
        <f t="shared" si="14"/>
        <v>200.26700027236663</v>
      </c>
      <c r="D56" s="12">
        <f t="shared" si="14"/>
        <v>303.70496073351768</v>
      </c>
      <c r="E56" s="12">
        <f t="shared" si="14"/>
        <v>407.57487353603227</v>
      </c>
      <c r="F56" s="12">
        <f t="shared" si="14"/>
        <v>511.87945006198419</v>
      </c>
      <c r="G56" s="12">
        <f t="shared" si="14"/>
        <v>616.621424433632</v>
      </c>
      <c r="H56" s="12">
        <f t="shared" si="14"/>
        <v>721.80355375232068</v>
      </c>
      <c r="I56" s="12">
        <f t="shared" si="14"/>
        <v>827.42861834040093</v>
      </c>
      <c r="J56" s="12">
        <f t="shared" si="14"/>
        <v>933.49942198621227</v>
      </c>
      <c r="K56" s="12">
        <f t="shared" si="14"/>
        <v>1040.0187921921724</v>
      </c>
      <c r="L56" s="12">
        <f t="shared" si="14"/>
        <v>1146.9895804260225</v>
      </c>
      <c r="M56" s="12">
        <f t="shared" si="14"/>
        <v>1254.4146623752722</v>
      </c>
      <c r="N56" s="12">
        <f t="shared" si="14"/>
        <v>1362.2969382048941</v>
      </c>
      <c r="O56" s="12">
        <f t="shared" si="14"/>
        <v>1470.6393328183158</v>
      </c>
      <c r="P56" s="12">
        <f t="shared" si="14"/>
        <v>1579.4447961217563</v>
      </c>
      <c r="Q56" s="12">
        <f t="shared" si="14"/>
        <v>1688.7163032919618</v>
      </c>
      <c r="R56" s="12">
        <f t="shared" si="13"/>
        <v>1798.4568550473889</v>
      </c>
      <c r="S56" s="12">
        <f t="shared" si="13"/>
        <v>1908.6694779228847</v>
      </c>
      <c r="T56" s="12">
        <f t="shared" si="13"/>
        <v>2019.3572245479227</v>
      </c>
      <c r="U56" s="12">
        <f t="shared" si="13"/>
        <v>2130.5231739284427</v>
      </c>
      <c r="V56" s="12">
        <f t="shared" si="13"/>
        <v>2242.1704317323524</v>
      </c>
      <c r="W56" s="12">
        <f t="shared" si="13"/>
        <v>2354.3021305787465</v>
      </c>
      <c r="X56" s="12">
        <f t="shared" si="13"/>
        <v>2466.9214303308945</v>
      </c>
      <c r="Y56" s="12">
        <f t="shared" si="13"/>
        <v>2580.0315183930657</v>
      </c>
      <c r="Z56" s="12">
        <f t="shared" si="13"/>
        <v>2693.6356100112375</v>
      </c>
      <c r="AA56" s="12">
        <f t="shared" si="13"/>
        <v>2807.7369485777531</v>
      </c>
      <c r="AB56" s="12">
        <f t="shared" si="13"/>
        <v>2922.3388059399927</v>
      </c>
      <c r="AC56" s="12">
        <f t="shared" si="13"/>
        <v>3037.4444827131115</v>
      </c>
      <c r="AD56" s="12">
        <f t="shared" si="13"/>
        <v>3153.0573085969127</v>
      </c>
      <c r="AE56" s="12">
        <f t="shared" si="13"/>
        <v>3269.1806426969169</v>
      </c>
      <c r="AF56" s="12">
        <f t="shared" si="13"/>
        <v>3385.8178738496981</v>
      </c>
      <c r="AG56" s="12">
        <f t="shared" si="16"/>
        <v>3502.972420952543</v>
      </c>
      <c r="AH56" s="12">
        <f t="shared" si="16"/>
        <v>3620.6477332975091</v>
      </c>
      <c r="AI56" s="12">
        <f t="shared" si="16"/>
        <v>3738.8472909099519</v>
      </c>
      <c r="AJ56" s="12">
        <f t="shared" si="16"/>
        <v>3857.5746048915762</v>
      </c>
      <c r="AK56" s="12">
        <f t="shared" si="16"/>
        <v>3976.8332177681045</v>
      </c>
      <c r="AL56" s="12">
        <f t="shared" si="16"/>
        <v>4096.6267038416127</v>
      </c>
      <c r="AM56" s="12">
        <f t="shared" si="16"/>
        <v>4216.9586695476255</v>
      </c>
      <c r="AN56" s="12">
        <f t="shared" si="16"/>
        <v>4337.8327538170352</v>
      </c>
      <c r="AO56" s="12">
        <f t="shared" si="16"/>
        <v>4459.2526284429196</v>
      </c>
      <c r="AP56" s="12">
        <f t="shared" si="16"/>
        <v>4581.2219984523426</v>
      </c>
      <c r="AQ56" s="12">
        <f t="shared" si="16"/>
        <v>4703.7446024832234</v>
      </c>
      <c r="AR56" s="12">
        <f t="shared" si="16"/>
        <v>4826.8242131663237</v>
      </c>
      <c r="AS56" s="12">
        <f t="shared" si="16"/>
        <v>4950.4646375124794</v>
      </c>
      <c r="AT56" s="12">
        <f t="shared" si="16"/>
        <v>5074.6697173051243</v>
      </c>
      <c r="AU56" s="12">
        <f t="shared" si="16"/>
        <v>5199.4433294982082</v>
      </c>
      <c r="AV56" s="12">
        <f t="shared" si="16"/>
        <v>5324.7893866195882</v>
      </c>
      <c r="AW56" s="12">
        <f t="shared" si="15"/>
        <v>5450.7118371799943</v>
      </c>
      <c r="AX56" s="12">
        <f t="shared" si="15"/>
        <v>5577.2146660876388</v>
      </c>
      <c r="AY56" s="12">
        <f t="shared" si="15"/>
        <v>5704.3018950685737</v>
      </c>
      <c r="AZ56" s="12">
        <f t="shared" si="15"/>
        <v>5831.9775830928984</v>
      </c>
      <c r="BA56" s="12">
        <f t="shared" si="15"/>
        <v>5960.245826806884</v>
      </c>
      <c r="BB56" s="12">
        <f t="shared" si="15"/>
        <v>6089.1107609711426</v>
      </c>
      <c r="BC56" s="12">
        <f t="shared" si="15"/>
        <v>6218.5765589049206</v>
      </c>
      <c r="BD56" s="12">
        <f t="shared" si="15"/>
        <v>6348.6474329366183</v>
      </c>
      <c r="BE56" s="12">
        <f t="shared" si="15"/>
        <v>6479.3276348606469</v>
      </c>
      <c r="BF56" s="12">
        <f t="shared" si="15"/>
        <v>6610.621456400715</v>
      </c>
      <c r="BG56" s="12">
        <f t="shared" si="15"/>
        <v>6742.5332296796623</v>
      </c>
      <c r="BH56" s="12">
        <f t="shared" si="8"/>
        <v>6875.0673276959433</v>
      </c>
      <c r="BI56" s="12">
        <f t="shared" si="8"/>
        <v>7008.2281648068592</v>
      </c>
    </row>
    <row r="57" spans="1:61">
      <c r="A57" s="3">
        <f t="shared" si="2"/>
        <v>-35</v>
      </c>
      <c r="B57" s="12">
        <f t="shared" si="14"/>
        <v>99.663029524599807</v>
      </c>
      <c r="C57" s="12">
        <f t="shared" si="14"/>
        <v>205.22042838845013</v>
      </c>
      <c r="D57" s="12">
        <f t="shared" si="14"/>
        <v>311.21957125963075</v>
      </c>
      <c r="E57" s="12">
        <f t="shared" si="14"/>
        <v>417.66323691451424</v>
      </c>
      <c r="F57" s="12">
        <f t="shared" si="14"/>
        <v>524.55422748484909</v>
      </c>
      <c r="G57" s="12">
        <f t="shared" si="14"/>
        <v>631.89536870365123</v>
      </c>
      <c r="H57" s="12">
        <f t="shared" si="14"/>
        <v>739.68951015420839</v>
      </c>
      <c r="I57" s="12">
        <f t="shared" si="14"/>
        <v>847.93952552224471</v>
      </c>
      <c r="J57" s="12">
        <f t="shared" si="14"/>
        <v>956.64831285128957</v>
      </c>
      <c r="K57" s="12">
        <f t="shared" si="14"/>
        <v>1065.8187948013028</v>
      </c>
      <c r="L57" s="12">
        <f t="shared" si="14"/>
        <v>1175.4539189105997</v>
      </c>
      <c r="M57" s="12">
        <f t="shared" si="14"/>
        <v>1285.5566578611279</v>
      </c>
      <c r="N57" s="12">
        <f t="shared" si="14"/>
        <v>1396.1300097471476</v>
      </c>
      <c r="O57" s="12">
        <f t="shared" si="14"/>
        <v>1507.1769983473628</v>
      </c>
      <c r="P57" s="12">
        <f t="shared" si="14"/>
        <v>1618.7006734005568</v>
      </c>
      <c r="Q57" s="12">
        <f t="shared" si="14"/>
        <v>1730.7041108847864</v>
      </c>
      <c r="R57" s="12">
        <f t="shared" si="13"/>
        <v>1843.1904133001865</v>
      </c>
      <c r="S57" s="12">
        <f t="shared" si="13"/>
        <v>1956.1627099554391</v>
      </c>
      <c r="T57" s="12">
        <f t="shared" si="13"/>
        <v>2069.6241572579643</v>
      </c>
      <c r="U57" s="12">
        <f t="shared" si="13"/>
        <v>2183.577939007891</v>
      </c>
      <c r="V57" s="12">
        <f t="shared" si="13"/>
        <v>2298.0272666958572</v>
      </c>
      <c r="W57" s="12">
        <f t="shared" si="13"/>
        <v>2412.97537980471</v>
      </c>
      <c r="X57" s="12">
        <f t="shared" si="13"/>
        <v>2528.4255461151556</v>
      </c>
      <c r="Y57" s="12">
        <f t="shared" si="13"/>
        <v>2644.3810620154231</v>
      </c>
      <c r="Z57" s="12">
        <f t="shared" si="13"/>
        <v>2760.8452528150033</v>
      </c>
      <c r="AA57" s="12">
        <f t="shared" si="13"/>
        <v>2877.8214730625273</v>
      </c>
      <c r="AB57" s="12">
        <f t="shared" si="13"/>
        <v>2995.3131068678458</v>
      </c>
      <c r="AC57" s="12">
        <f t="shared" si="13"/>
        <v>3113.3235682283735</v>
      </c>
      <c r="AD57" s="12">
        <f t="shared" si="13"/>
        <v>3231.8563013597709</v>
      </c>
      <c r="AE57" s="12">
        <f t="shared" si="13"/>
        <v>3350.9147810310219</v>
      </c>
      <c r="AF57" s="12">
        <f t="shared" si="13"/>
        <v>3470.50251290398</v>
      </c>
      <c r="AG57" s="12">
        <f t="shared" si="16"/>
        <v>3590.6230338774581</v>
      </c>
      <c r="AH57" s="12">
        <f t="shared" si="16"/>
        <v>3711.2799124359185</v>
      </c>
      <c r="AI57" s="12">
        <f t="shared" si="16"/>
        <v>3832.4767490028548</v>
      </c>
      <c r="AJ57" s="12">
        <f t="shared" si="16"/>
        <v>3954.2171762989196</v>
      </c>
      <c r="AK57" s="12">
        <f t="shared" si="16"/>
        <v>4076.5048597048885</v>
      </c>
      <c r="AL57" s="12">
        <f t="shared" si="16"/>
        <v>4199.3434976295248</v>
      </c>
      <c r="AM57" s="12">
        <f t="shared" si="16"/>
        <v>4322.7368218824286</v>
      </c>
      <c r="AN57" s="12">
        <f t="shared" si="16"/>
        <v>4446.6885980519555</v>
      </c>
      <c r="AO57" s="12">
        <f t="shared" si="16"/>
        <v>4571.2026258882652</v>
      </c>
      <c r="AP57" s="12">
        <f t="shared" si="16"/>
        <v>4696.2827396916045</v>
      </c>
      <c r="AQ57" s="12">
        <f t="shared" si="16"/>
        <v>4821.9328087058966</v>
      </c>
      <c r="AR57" s="12">
        <f t="shared" si="16"/>
        <v>4948.1567375177201</v>
      </c>
      <c r="AS57" s="12">
        <f t="shared" si="16"/>
        <v>5074.9584664607655</v>
      </c>
      <c r="AT57" s="12">
        <f t="shared" si="16"/>
        <v>5202.3419720258671</v>
      </c>
      <c r="AU57" s="12">
        <f t="shared" si="16"/>
        <v>5330.3112672766838</v>
      </c>
      <c r="AV57" s="12">
        <f t="shared" si="16"/>
        <v>5458.8704022711308</v>
      </c>
      <c r="AW57" s="12">
        <f t="shared" si="15"/>
        <v>5588.0234644886496</v>
      </c>
      <c r="AX57" s="12">
        <f t="shared" si="15"/>
        <v>5717.7745792634196</v>
      </c>
      <c r="AY57" s="12">
        <f t="shared" si="15"/>
        <v>5848.1279102235958</v>
      </c>
      <c r="AZ57" s="12">
        <f t="shared" si="15"/>
        <v>5979.0876597366778</v>
      </c>
      <c r="BA57" s="12">
        <f t="shared" si="15"/>
        <v>6110.6580693611104</v>
      </c>
      <c r="BB57" s="12">
        <f t="shared" si="15"/>
        <v>6242.8434203042179</v>
      </c>
      <c r="BC57" s="12">
        <f t="shared" si="15"/>
        <v>6375.6480338865695</v>
      </c>
      <c r="BD57" s="12">
        <f t="shared" si="15"/>
        <v>6509.0762720128896</v>
      </c>
      <c r="BE57" s="12">
        <f t="shared" si="15"/>
        <v>6643.1325376496188</v>
      </c>
      <c r="BF57" s="12">
        <f t="shared" si="15"/>
        <v>6777.8212753092321</v>
      </c>
      <c r="BG57" s="12">
        <f t="shared" si="15"/>
        <v>6913.1469715414269</v>
      </c>
      <c r="BH57" s="12">
        <f t="shared" si="8"/>
        <v>7049.1141554313017</v>
      </c>
      <c r="BI57" s="12">
        <f t="shared" si="8"/>
        <v>7185.7273991046277</v>
      </c>
    </row>
    <row r="58" spans="1:61">
      <c r="A58" s="3">
        <f t="shared" si="2"/>
        <v>-36</v>
      </c>
      <c r="B58" s="12">
        <f t="shared" si="14"/>
        <v>102.08808687041675</v>
      </c>
      <c r="C58" s="12">
        <f t="shared" si="14"/>
        <v>210.21582377607734</v>
      </c>
      <c r="D58" s="12">
        <f t="shared" si="14"/>
        <v>318.79798212377244</v>
      </c>
      <c r="E58" s="12">
        <f t="shared" si="14"/>
        <v>427.83743259709769</v>
      </c>
      <c r="F58" s="12">
        <f t="shared" si="14"/>
        <v>537.33707011035381</v>
      </c>
      <c r="G58" s="12">
        <f t="shared" si="14"/>
        <v>647.29981406474371</v>
      </c>
      <c r="H58" s="12">
        <f t="shared" si="14"/>
        <v>757.72860860782703</v>
      </c>
      <c r="I58" s="12">
        <f t="shared" si="14"/>
        <v>868.62642289628104</v>
      </c>
      <c r="J58" s="12">
        <f t="shared" si="14"/>
        <v>979.99625136201553</v>
      </c>
      <c r="K58" s="12">
        <f t="shared" si="14"/>
        <v>1091.8411139816947</v>
      </c>
      <c r="L58" s="12">
        <f t="shared" si="14"/>
        <v>1204.164056549713</v>
      </c>
      <c r="M58" s="12">
        <f t="shared" si="14"/>
        <v>1316.9681509546822</v>
      </c>
      <c r="N58" s="12">
        <f t="shared" si="14"/>
        <v>1430.2564954594748</v>
      </c>
      <c r="O58" s="12">
        <f t="shared" si="14"/>
        <v>1544.0322149848855</v>
      </c>
      <c r="P58" s="12">
        <f t="shared" si="14"/>
        <v>1658.2984613969611</v>
      </c>
      <c r="Q58" s="12">
        <f t="shared" si="14"/>
        <v>1773.0584137980516</v>
      </c>
      <c r="R58" s="12">
        <f t="shared" si="13"/>
        <v>1888.3152788216476</v>
      </c>
      <c r="S58" s="12">
        <f t="shared" si="13"/>
        <v>2004.0722909310487</v>
      </c>
      <c r="T58" s="12">
        <f t="shared" si="13"/>
        <v>2120.3327127219363</v>
      </c>
      <c r="U58" s="12">
        <f t="shared" si="13"/>
        <v>2237.0998352288966</v>
      </c>
      <c r="V58" s="12">
        <f t="shared" si="13"/>
        <v>2354.3769782359632</v>
      </c>
      <c r="W58" s="12">
        <f t="shared" si="13"/>
        <v>2472.1674905912364</v>
      </c>
      <c r="X58" s="12">
        <f t="shared" si="13"/>
        <v>2590.4747505256428</v>
      </c>
      <c r="Y58" s="12">
        <f t="shared" si="13"/>
        <v>2709.3021659759042</v>
      </c>
      <c r="Z58" s="12">
        <f t="shared" si="13"/>
        <v>2828.6531749117667</v>
      </c>
      <c r="AA58" s="12">
        <f t="shared" si="13"/>
        <v>2948.5312456675729</v>
      </c>
      <c r="AB58" s="12">
        <f t="shared" si="13"/>
        <v>3068.9398772782338</v>
      </c>
      <c r="AC58" s="12">
        <f t="shared" si="13"/>
        <v>3189.8825998196703</v>
      </c>
      <c r="AD58" s="12">
        <f t="shared" si="13"/>
        <v>3311.3629747537993</v>
      </c>
      <c r="AE58" s="12">
        <f t="shared" si="13"/>
        <v>3433.3845952781235</v>
      </c>
      <c r="AF58" s="12">
        <f t="shared" si="13"/>
        <v>3555.9510866800106</v>
      </c>
      <c r="AG58" s="12">
        <f t="shared" si="16"/>
        <v>3679.0661066957291</v>
      </c>
      <c r="AH58" s="12">
        <f t="shared" si="16"/>
        <v>3802.7333458743096</v>
      </c>
      <c r="AI58" s="12">
        <f t="shared" si="16"/>
        <v>3926.9565279463209</v>
      </c>
      <c r="AJ58" s="12">
        <f t="shared" si="16"/>
        <v>4051.7394101976238</v>
      </c>
      <c r="AK58" s="12">
        <f t="shared" si="16"/>
        <v>4177.0857838481952</v>
      </c>
      <c r="AL58" s="12">
        <f t="shared" si="16"/>
        <v>4302.9994744360883</v>
      </c>
      <c r="AM58" s="12">
        <f t="shared" si="16"/>
        <v>4429.4843422066242</v>
      </c>
      <c r="AN58" s="12">
        <f t="shared" si="16"/>
        <v>4556.5442825068858</v>
      </c>
      <c r="AO58" s="12">
        <f t="shared" si="16"/>
        <v>4684.1832261856171</v>
      </c>
      <c r="AP58" s="12">
        <f t="shared" si="16"/>
        <v>4812.4051399985829</v>
      </c>
      <c r="AQ58" s="12">
        <f t="shared" si="16"/>
        <v>4941.2140270195132</v>
      </c>
      <c r="AR58" s="12">
        <f t="shared" si="16"/>
        <v>5070.6139270566955</v>
      </c>
      <c r="AS58" s="12">
        <f t="shared" si="16"/>
        <v>5200.6089170753139</v>
      </c>
      <c r="AT58" s="12">
        <f t="shared" si="16"/>
        <v>5331.2031116256312</v>
      </c>
      <c r="AU58" s="12">
        <f t="shared" si="16"/>
        <v>5462.400663277107</v>
      </c>
      <c r="AV58" s="12">
        <f t="shared" si="16"/>
        <v>5594.2057630585441</v>
      </c>
      <c r="AW58" s="12">
        <f t="shared" si="15"/>
        <v>5726.622640904362</v>
      </c>
      <c r="AX58" s="12">
        <f t="shared" si="15"/>
        <v>5859.6555661071088</v>
      </c>
      <c r="AY58" s="12">
        <f t="shared" si="15"/>
        <v>5993.3088477762849</v>
      </c>
      <c r="AZ58" s="12">
        <f t="shared" si="15"/>
        <v>6127.586835303623</v>
      </c>
      <c r="BA58" s="12">
        <f t="shared" si="15"/>
        <v>6262.4939188348881</v>
      </c>
      <c r="BB58" s="12">
        <f t="shared" si="15"/>
        <v>6398.0345297483382</v>
      </c>
      <c r="BC58" s="12">
        <f t="shared" si="15"/>
        <v>6534.213141139935</v>
      </c>
      <c r="BD58" s="12">
        <f t="shared" si="15"/>
        <v>6671.0342683154195</v>
      </c>
      <c r="BE58" s="12">
        <f t="shared" si="15"/>
        <v>6808.5024692893776</v>
      </c>
      <c r="BF58" s="12">
        <f t="shared" si="15"/>
        <v>6946.6223452913982</v>
      </c>
      <c r="BG58" s="12">
        <f t="shared" si="15"/>
        <v>7085.3985412794427</v>
      </c>
      <c r="BH58" s="12">
        <f t="shared" si="8"/>
        <v>7224.8357464605615</v>
      </c>
      <c r="BI58" s="12">
        <f t="shared" si="8"/>
        <v>7364.9386948190586</v>
      </c>
    </row>
    <row r="59" spans="1:61">
      <c r="A59" s="3">
        <f t="shared" si="2"/>
        <v>-37</v>
      </c>
      <c r="B59" s="12">
        <f t="shared" si="14"/>
        <v>104.5337342449675</v>
      </c>
      <c r="C59" s="12">
        <f t="shared" si="14"/>
        <v>215.25372204752563</v>
      </c>
      <c r="D59" s="12">
        <f t="shared" si="14"/>
        <v>326.44100930363112</v>
      </c>
      <c r="E59" s="12">
        <f t="shared" si="14"/>
        <v>438.09856066189695</v>
      </c>
      <c r="F59" s="12">
        <f t="shared" si="14"/>
        <v>550.22936590190932</v>
      </c>
      <c r="G59" s="12">
        <f t="shared" si="14"/>
        <v>662.83644020108341</v>
      </c>
      <c r="H59" s="12">
        <f t="shared" si="14"/>
        <v>775.92282440492681</v>
      </c>
      <c r="I59" s="12">
        <f t="shared" si="14"/>
        <v>889.4915853007617</v>
      </c>
      <c r="J59" s="12">
        <f t="shared" si="14"/>
        <v>1003.5458158949567</v>
      </c>
      <c r="K59" s="12">
        <f t="shared" si="14"/>
        <v>1118.0886356937222</v>
      </c>
      <c r="L59" s="12">
        <f t="shared" si="14"/>
        <v>1233.1231909875212</v>
      </c>
      <c r="M59" s="12">
        <f t="shared" si="14"/>
        <v>1348.6526551391526</v>
      </c>
      <c r="N59" s="12">
        <f t="shared" si="14"/>
        <v>1464.680228875558</v>
      </c>
      <c r="O59" s="12">
        <f t="shared" si="14"/>
        <v>1581.2091405834146</v>
      </c>
      <c r="P59" s="12">
        <f t="shared" si="14"/>
        <v>1698.2426466085644</v>
      </c>
      <c r="Q59" s="12">
        <f t="shared" ref="Q59:AF72" si="17">(Q$6-$B$4)*((15-($A59+0.00198*$B$4))/(273+($A59+0.00198*$B$4)-(0.5*0.00198*((Q$6-$B$4)+$B$4))))</f>
        <v>1815.7840315593446</v>
      </c>
      <c r="R59" s="12">
        <f t="shared" si="17"/>
        <v>1933.8366086138742</v>
      </c>
      <c r="S59" s="12">
        <f t="shared" si="17"/>
        <v>2052.4037198313581</v>
      </c>
      <c r="T59" s="12">
        <f t="shared" si="17"/>
        <v>2171.4887364674714</v>
      </c>
      <c r="U59" s="12">
        <f t="shared" si="17"/>
        <v>2291.0950592938862</v>
      </c>
      <c r="V59" s="12">
        <f t="shared" si="17"/>
        <v>2411.2261189220008</v>
      </c>
      <c r="W59" s="12">
        <f t="shared" si="17"/>
        <v>2531.8853761309442</v>
      </c>
      <c r="X59" s="12">
        <f t="shared" si="17"/>
        <v>2653.0763221999118</v>
      </c>
      <c r="Y59" s="12">
        <f t="shared" si="17"/>
        <v>2774.8024792449069</v>
      </c>
      <c r="Z59" s="12">
        <f t="shared" si="17"/>
        <v>2897.0674005599517</v>
      </c>
      <c r="AA59" s="12">
        <f t="shared" si="17"/>
        <v>3019.8746709628417</v>
      </c>
      <c r="AB59" s="12">
        <f t="shared" si="17"/>
        <v>3143.2279071455082</v>
      </c>
      <c r="AC59" s="12">
        <f t="shared" si="17"/>
        <v>3267.1307580290659</v>
      </c>
      <c r="AD59" s="12">
        <f t="shared" si="17"/>
        <v>3391.5869051236177</v>
      </c>
      <c r="AE59" s="12">
        <f t="shared" si="17"/>
        <v>3516.6000628928882</v>
      </c>
      <c r="AF59" s="12">
        <f t="shared" si="17"/>
        <v>3642.1739791237665</v>
      </c>
      <c r="AG59" s="12">
        <f t="shared" si="16"/>
        <v>3768.3124353008302</v>
      </c>
      <c r="AH59" s="12">
        <f t="shared" si="16"/>
        <v>3895.0192469859344</v>
      </c>
      <c r="AI59" s="12">
        <f t="shared" si="16"/>
        <v>4022.2982642029428</v>
      </c>
      <c r="AJ59" s="12">
        <f t="shared" si="16"/>
        <v>4150.1533718276814</v>
      </c>
      <c r="AK59" s="12">
        <f t="shared" si="16"/>
        <v>4278.5884899832054</v>
      </c>
      <c r="AL59" s="12">
        <f t="shared" si="16"/>
        <v>4407.6075744404425</v>
      </c>
      <c r="AM59" s="12">
        <f t="shared" si="16"/>
        <v>4537.2146170243368</v>
      </c>
      <c r="AN59" s="12">
        <f t="shared" si="16"/>
        <v>4667.4136460255322</v>
      </c>
      <c r="AO59" s="12">
        <f t="shared" si="16"/>
        <v>4798.2087266177323</v>
      </c>
      <c r="AP59" s="12">
        <f t="shared" si="16"/>
        <v>4929.6039612807917</v>
      </c>
      <c r="AQ59" s="12">
        <f t="shared" si="16"/>
        <v>5061.6034902296497</v>
      </c>
      <c r="AR59" s="12">
        <f t="shared" si="16"/>
        <v>5194.2114918491934</v>
      </c>
      <c r="AS59" s="12">
        <f t="shared" si="16"/>
        <v>5327.4321831351517</v>
      </c>
      <c r="AT59" s="12">
        <f t="shared" si="16"/>
        <v>5461.2698201411122</v>
      </c>
      <c r="AU59" s="12">
        <f t="shared" si="16"/>
        <v>5595.7286984317634</v>
      </c>
      <c r="AV59" s="12">
        <f t="shared" si="16"/>
        <v>5730.8131535424627</v>
      </c>
      <c r="AW59" s="12">
        <f t="shared" si="15"/>
        <v>5866.5275614452357</v>
      </c>
      <c r="AX59" s="12">
        <f t="shared" si="15"/>
        <v>6002.8763390213098</v>
      </c>
      <c r="AY59" s="12">
        <f t="shared" si="15"/>
        <v>6139.8639445402841</v>
      </c>
      <c r="AZ59" s="12">
        <f t="shared" si="15"/>
        <v>6277.4948781460607</v>
      </c>
      <c r="BA59" s="12">
        <f t="shared" si="15"/>
        <v>6415.773682349628</v>
      </c>
      <c r="BB59" s="12">
        <f t="shared" si="15"/>
        <v>6554.7049425288233</v>
      </c>
      <c r="BC59" s="12">
        <f t="shared" si="15"/>
        <v>6694.2932874351927</v>
      </c>
      <c r="BD59" s="12">
        <f t="shared" si="15"/>
        <v>6834.5433897080493</v>
      </c>
      <c r="BE59" s="12">
        <f t="shared" si="15"/>
        <v>6975.4599663958616</v>
      </c>
      <c r="BF59" s="12">
        <f t="shared" si="15"/>
        <v>7117.047779485104</v>
      </c>
      <c r="BG59" s="12">
        <f t="shared" si="15"/>
        <v>7259.3116364366651</v>
      </c>
      <c r="BH59" s="12">
        <f t="shared" si="8"/>
        <v>7402.2563907299755</v>
      </c>
      <c r="BI59" s="12">
        <f t="shared" si="8"/>
        <v>7545.8869424149516</v>
      </c>
    </row>
    <row r="60" spans="1:61">
      <c r="A60" s="3">
        <f t="shared" si="2"/>
        <v>-38</v>
      </c>
      <c r="B60" s="12">
        <f t="shared" ref="B60:Q72" si="18">(B$6-$B$4)*((15-($A60+0.00198*$B$4))/(273+($A60+0.00198*$B$4)-(0.5*0.00198*((B$6-$B$4)+$B$4))))</f>
        <v>107.00023499670527</v>
      </c>
      <c r="C60" s="12">
        <f t="shared" si="18"/>
        <v>220.33466796843291</v>
      </c>
      <c r="D60" s="12">
        <f t="shared" si="18"/>
        <v>334.14948275112084</v>
      </c>
      <c r="E60" s="12">
        <f t="shared" si="18"/>
        <v>448.44774006669542</v>
      </c>
      <c r="F60" s="12">
        <f t="shared" si="18"/>
        <v>563.23252669401484</v>
      </c>
      <c r="G60" s="12">
        <f t="shared" si="18"/>
        <v>678.50695574674899</v>
      </c>
      <c r="H60" s="12">
        <f t="shared" si="18"/>
        <v>794.27416695482407</v>
      </c>
      <c r="I60" s="12">
        <f t="shared" si="18"/>
        <v>910.53732694948349</v>
      </c>
      <c r="J60" s="12">
        <f t="shared" si="18"/>
        <v>1027.2996295520209</v>
      </c>
      <c r="K60" s="12">
        <f t="shared" si="18"/>
        <v>1144.5642960662401</v>
      </c>
      <c r="L60" s="12">
        <f t="shared" si="18"/>
        <v>1262.3345755746964</v>
      </c>
      <c r="M60" s="12">
        <f t="shared" si="18"/>
        <v>1380.6137452387807</v>
      </c>
      <c r="N60" s="12">
        <f t="shared" si="18"/>
        <v>1499.4051106027002</v>
      </c>
      <c r="O60" s="12">
        <f t="shared" si="18"/>
        <v>1618.7120059014171</v>
      </c>
      <c r="P60" s="12">
        <f t="shared" si="18"/>
        <v>1738.5377943726057</v>
      </c>
      <c r="Q60" s="12">
        <f t="shared" si="18"/>
        <v>1858.8858685726873</v>
      </c>
      <c r="R60" s="12">
        <f t="shared" si="17"/>
        <v>1979.7596506970106</v>
      </c>
      <c r="S60" s="12">
        <f t="shared" si="17"/>
        <v>2101.1625929042298</v>
      </c>
      <c r="T60" s="12">
        <f t="shared" si="17"/>
        <v>2223.0981776449603</v>
      </c>
      <c r="U60" s="12">
        <f t="shared" si="17"/>
        <v>2345.5699179947651</v>
      </c>
      <c r="V60" s="12">
        <f t="shared" si="17"/>
        <v>2468.5813579915439</v>
      </c>
      <c r="W60" s="12">
        <f t="shared" si="17"/>
        <v>2592.1360729773914</v>
      </c>
      <c r="X60" s="12">
        <f t="shared" si="17"/>
        <v>2716.2376699450006</v>
      </c>
      <c r="Y60" s="12">
        <f t="shared" si="17"/>
        <v>2840.8897878886673</v>
      </c>
      <c r="Z60" s="12">
        <f t="shared" si="17"/>
        <v>2966.0960981599856</v>
      </c>
      <c r="AA60" s="12">
        <f t="shared" si="17"/>
        <v>3091.8603048282876</v>
      </c>
      <c r="AB60" s="12">
        <f t="shared" si="17"/>
        <v>3218.1861450459228</v>
      </c>
      <c r="AC60" s="12">
        <f t="shared" si="17"/>
        <v>3345.0773894184349</v>
      </c>
      <c r="AD60" s="12">
        <f t="shared" si="17"/>
        <v>3472.5378423797242</v>
      </c>
      <c r="AE60" s="12">
        <f t="shared" si="17"/>
        <v>3600.5713425722661</v>
      </c>
      <c r="AF60" s="12">
        <f t="shared" si="17"/>
        <v>3729.1817632324733</v>
      </c>
      <c r="AG60" s="12">
        <f t="shared" si="16"/>
        <v>3858.3730125812758</v>
      </c>
      <c r="AH60" s="12">
        <f t="shared" si="16"/>
        <v>3988.1490342200095</v>
      </c>
      <c r="AI60" s="12">
        <f t="shared" si="16"/>
        <v>4118.5138075316881</v>
      </c>
      <c r="AJ60" s="12">
        <f t="shared" si="16"/>
        <v>4249.4713480877472</v>
      </c>
      <c r="AK60" s="12">
        <f t="shared" si="16"/>
        <v>4381.0257080603606</v>
      </c>
      <c r="AL60" s="12">
        <f t="shared" si="16"/>
        <v>4513.1809766403885</v>
      </c>
      <c r="AM60" s="12">
        <f t="shared" si="16"/>
        <v>4645.9412804610847</v>
      </c>
      <c r="AN60" s="12">
        <f t="shared" si="16"/>
        <v>4779.3107840276243</v>
      </c>
      <c r="AO60" s="12">
        <f t="shared" si="16"/>
        <v>4913.2936901525609</v>
      </c>
      <c r="AP60" s="12">
        <f t="shared" si="16"/>
        <v>5047.8942403973097</v>
      </c>
      <c r="AQ60" s="12">
        <f t="shared" si="16"/>
        <v>5183.1167155197472</v>
      </c>
      <c r="AR60" s="12">
        <f t="shared" si="16"/>
        <v>5318.9654359280285</v>
      </c>
      <c r="AS60" s="12">
        <f t="shared" si="16"/>
        <v>5455.4447621407235</v>
      </c>
      <c r="AT60" s="12">
        <f t="shared" si="16"/>
        <v>5592.5590952533857</v>
      </c>
      <c r="AU60" s="12">
        <f t="shared" si="16"/>
        <v>5730.312877411634</v>
      </c>
      <c r="AV60" s="12">
        <f t="shared" si="16"/>
        <v>5868.7105922908777</v>
      </c>
      <c r="AW60" s="12">
        <f t="shared" si="15"/>
        <v>6007.7567655827861</v>
      </c>
      <c r="AX60" s="12">
        <f t="shared" si="15"/>
        <v>6147.4559654886079</v>
      </c>
      <c r="AY60" s="12">
        <f t="shared" si="15"/>
        <v>6287.8128032194554</v>
      </c>
      <c r="AZ60" s="12">
        <f t="shared" si="15"/>
        <v>6428.831933503674</v>
      </c>
      <c r="BA60" s="12">
        <f t="shared" si="15"/>
        <v>6570.5180551014219</v>
      </c>
      <c r="BB60" s="12">
        <f t="shared" si="15"/>
        <v>6712.8759113265387</v>
      </c>
      <c r="BC60" s="12">
        <f t="shared" si="15"/>
        <v>6855.9102905758928</v>
      </c>
      <c r="BD60" s="12">
        <f t="shared" si="15"/>
        <v>6999.6260268662591</v>
      </c>
      <c r="BE60" s="12">
        <f t="shared" si="15"/>
        <v>7144.0280003789112</v>
      </c>
      <c r="BF60" s="12">
        <f t="shared" si="15"/>
        <v>7289.1211380120185</v>
      </c>
      <c r="BG60" s="12">
        <f t="shared" si="15"/>
        <v>7434.9104139410083</v>
      </c>
      <c r="BH60" s="12">
        <f t="shared" si="8"/>
        <v>7581.4008501869939</v>
      </c>
      <c r="BI60" s="12">
        <f t="shared" si="8"/>
        <v>7728.5975171934479</v>
      </c>
    </row>
    <row r="61" spans="1:61">
      <c r="A61" s="3">
        <f t="shared" si="2"/>
        <v>-39</v>
      </c>
      <c r="B61" s="12">
        <f t="shared" si="18"/>
        <v>109.4878569843149</v>
      </c>
      <c r="C61" s="12">
        <f t="shared" si="18"/>
        <v>225.4592156541699</v>
      </c>
      <c r="D61" s="12">
        <f t="shared" si="18"/>
        <v>341.92424669281667</v>
      </c>
      <c r="E61" s="12">
        <f t="shared" si="18"/>
        <v>458.88610905570994</v>
      </c>
      <c r="F61" s="12">
        <f t="shared" si="18"/>
        <v>576.34798870766156</v>
      </c>
      <c r="G61" s="12">
        <f t="shared" si="18"/>
        <v>694.31309891212402</v>
      </c>
      <c r="H61" s="12">
        <f t="shared" si="18"/>
        <v>812.78468052420078</v>
      </c>
      <c r="I61" s="12">
        <f t="shared" si="18"/>
        <v>931.76600228743814</v>
      </c>
      <c r="J61" s="12">
        <f t="shared" si="18"/>
        <v>1051.2603611344566</v>
      </c>
      <c r="K61" s="12">
        <f t="shared" si="18"/>
        <v>1171.2710824914793</v>
      </c>
      <c r="L61" s="12">
        <f t="shared" si="18"/>
        <v>1291.801520586818</v>
      </c>
      <c r="M61" s="12">
        <f t="shared" si="18"/>
        <v>1412.8550587633731</v>
      </c>
      <c r="N61" s="12">
        <f t="shared" si="18"/>
        <v>1534.4351097952135</v>
      </c>
      <c r="O61" s="12">
        <f t="shared" si="18"/>
        <v>1656.5451162082954</v>
      </c>
      <c r="P61" s="12">
        <f t="shared" si="18"/>
        <v>1779.1885506053839</v>
      </c>
      <c r="Q61" s="12">
        <f t="shared" si="18"/>
        <v>1902.368915995243</v>
      </c>
      <c r="R61" s="12">
        <f t="shared" si="17"/>
        <v>2026.0897461261584</v>
      </c>
      <c r="S61" s="12">
        <f t="shared" si="17"/>
        <v>2150.354605823858</v>
      </c>
      <c r="T61" s="12">
        <f t="shared" si="17"/>
        <v>2275.167091333904</v>
      </c>
      <c r="U61" s="12">
        <f t="shared" si="17"/>
        <v>2400.5308306686179</v>
      </c>
      <c r="V61" s="12">
        <f t="shared" si="17"/>
        <v>2526.4494839586137</v>
      </c>
      <c r="W61" s="12">
        <f t="shared" si="17"/>
        <v>2652.9267438090124</v>
      </c>
      <c r="X61" s="12">
        <f t="shared" si="17"/>
        <v>2779.966335660401</v>
      </c>
      <c r="Y61" s="12">
        <f t="shared" si="17"/>
        <v>2907.5720181546253</v>
      </c>
      <c r="Z61" s="12">
        <f t="shared" si="17"/>
        <v>3035.7475835054761</v>
      </c>
      <c r="AA61" s="12">
        <f t="shared" si="17"/>
        <v>3164.4968578743574</v>
      </c>
      <c r="AB61" s="12">
        <f t="shared" si="17"/>
        <v>3293.8237017510096</v>
      </c>
      <c r="AC61" s="12">
        <f t="shared" si="17"/>
        <v>3423.7320103393649</v>
      </c>
      <c r="AD61" s="12">
        <f t="shared" si="17"/>
        <v>3554.225713948626</v>
      </c>
      <c r="AE61" s="12">
        <f t="shared" si="17"/>
        <v>3685.3087783896349</v>
      </c>
      <c r="AF61" s="12">
        <f t="shared" si="17"/>
        <v>3816.9852053766308</v>
      </c>
      <c r="AG61" s="12">
        <f t="shared" si="16"/>
        <v>3949.2590329344725</v>
      </c>
      <c r="AH61" s="12">
        <f t="shared" si="16"/>
        <v>4082.1343358114186</v>
      </c>
      <c r="AI61" s="12">
        <f t="shared" si="16"/>
        <v>4215.6152258975499</v>
      </c>
      <c r="AJ61" s="12">
        <f t="shared" si="16"/>
        <v>4349.7058526489236</v>
      </c>
      <c r="AK61" s="12">
        <f t="shared" si="16"/>
        <v>4484.4104035175642</v>
      </c>
      <c r="AL61" s="12">
        <f t="shared" si="16"/>
        <v>4619.7331043873528</v>
      </c>
      <c r="AM61" s="12">
        <f t="shared" si="16"/>
        <v>4755.6782200159569</v>
      </c>
      <c r="AN61" s="12">
        <f t="shared" si="16"/>
        <v>4892.250054482849</v>
      </c>
      <c r="AO61" s="12">
        <f t="shared" si="16"/>
        <v>5029.452951643555</v>
      </c>
      <c r="AP61" s="12">
        <f t="shared" si="16"/>
        <v>5167.2912955901966</v>
      </c>
      <c r="AQ61" s="12">
        <f t="shared" si="16"/>
        <v>5305.7695111184639</v>
      </c>
      <c r="AR61" s="12">
        <f t="shared" si="16"/>
        <v>5444.8920642010899</v>
      </c>
      <c r="AS61" s="12">
        <f t="shared" si="16"/>
        <v>5584.6634624679673</v>
      </c>
      <c r="AT61" s="12">
        <f t="shared" si="16"/>
        <v>5725.0882556929837</v>
      </c>
      <c r="AU61" s="12">
        <f t="shared" si="16"/>
        <v>5866.1710362877056</v>
      </c>
      <c r="AV61" s="12">
        <f t="shared" si="16"/>
        <v>6007.9164398020221</v>
      </c>
      <c r="AW61" s="12">
        <f t="shared" si="15"/>
        <v>6150.3291454318542</v>
      </c>
      <c r="AX61" s="12">
        <f t="shared" si="15"/>
        <v>6293.4138765340585</v>
      </c>
      <c r="AY61" s="12">
        <f t="shared" si="15"/>
        <v>6437.1754011486209</v>
      </c>
      <c r="AZ61" s="12">
        <f t="shared" si="15"/>
        <v>6581.6185325283013</v>
      </c>
      <c r="BA61" s="12">
        <f t="shared" si="15"/>
        <v>6726.7481296758115</v>
      </c>
      <c r="BB61" s="12">
        <f t="shared" si="15"/>
        <v>6872.5690978886751</v>
      </c>
      <c r="BC61" s="12">
        <f t="shared" si="15"/>
        <v>7019.0863893119031</v>
      </c>
      <c r="BD61" s="12">
        <f t="shared" si="15"/>
        <v>7166.3050034985854</v>
      </c>
      <c r="BE61" s="12">
        <f t="shared" si="15"/>
        <v>7314.2299879785669</v>
      </c>
      <c r="BF61" s="12">
        <f t="shared" si="15"/>
        <v>7462.8664388353318</v>
      </c>
      <c r="BG61" s="12">
        <f t="shared" si="15"/>
        <v>7612.2195012912152</v>
      </c>
      <c r="BH61" s="12">
        <f t="shared" si="8"/>
        <v>7762.2943703011169</v>
      </c>
      <c r="BI61" s="12">
        <f t="shared" si="8"/>
        <v>7913.0962911548286</v>
      </c>
    </row>
    <row r="62" spans="1:61">
      <c r="A62" s="3">
        <f t="shared" si="2"/>
        <v>-40</v>
      </c>
      <c r="B62" s="12">
        <f t="shared" si="18"/>
        <v>111.99687267368341</v>
      </c>
      <c r="C62" s="12">
        <f t="shared" si="18"/>
        <v>230.62792877128942</v>
      </c>
      <c r="D62" s="12">
        <f t="shared" si="18"/>
        <v>349.76615993817416</v>
      </c>
      <c r="E62" s="12">
        <f t="shared" si="18"/>
        <v>469.41482557691671</v>
      </c>
      <c r="F62" s="12">
        <f t="shared" si="18"/>
        <v>589.57721307914835</v>
      </c>
      <c r="G62" s="12">
        <f t="shared" si="18"/>
        <v>710.25663812663242</v>
      </c>
      <c r="H62" s="12">
        <f t="shared" si="18"/>
        <v>831.45644499623859</v>
      </c>
      <c r="I62" s="12">
        <f t="shared" si="18"/>
        <v>953.18000686887194</v>
      </c>
      <c r="J62" s="12">
        <f t="shared" si="18"/>
        <v>1075.4307261424149</v>
      </c>
      <c r="K62" s="12">
        <f t="shared" si="18"/>
        <v>1198.2120347487444</v>
      </c>
      <c r="L62" s="12">
        <f t="shared" si="18"/>
        <v>1321.5273944748849</v>
      </c>
      <c r="M62" s="12">
        <f t="shared" si="18"/>
        <v>1445.3802972883625</v>
      </c>
      <c r="N62" s="12">
        <f t="shared" si="18"/>
        <v>1569.7742656668217</v>
      </c>
      <c r="O62" s="12">
        <f t="shared" si="18"/>
        <v>1694.712852931973</v>
      </c>
      <c r="P62" s="12">
        <f t="shared" si="18"/>
        <v>1820.1996435879337</v>
      </c>
      <c r="Q62" s="12">
        <f t="shared" si="18"/>
        <v>1946.2382536640366</v>
      </c>
      <c r="R62" s="12">
        <f t="shared" si="17"/>
        <v>2072.8323310621677</v>
      </c>
      <c r="S62" s="12">
        <f t="shared" si="17"/>
        <v>2199.9855559087059</v>
      </c>
      <c r="T62" s="12">
        <f t="shared" si="17"/>
        <v>2327.7016409111379</v>
      </c>
      <c r="U62" s="12">
        <f t="shared" si="17"/>
        <v>2455.9843317194222</v>
      </c>
      <c r="V62" s="12">
        <f t="shared" si="17"/>
        <v>2584.8374072921661</v>
      </c>
      <c r="W62" s="12">
        <f t="shared" si="17"/>
        <v>2714.2646802677045</v>
      </c>
      <c r="X62" s="12">
        <f t="shared" si="17"/>
        <v>2844.2699973401482</v>
      </c>
      <c r="Y62" s="12">
        <f t="shared" si="17"/>
        <v>2974.857239640482</v>
      </c>
      <c r="Z62" s="12">
        <f t="shared" si="17"/>
        <v>3106.0303231227904</v>
      </c>
      <c r="AA62" s="12">
        <f t="shared" si="17"/>
        <v>3237.7931989556978</v>
      </c>
      <c r="AB62" s="12">
        <f t="shared" si="17"/>
        <v>3370.1498539190943</v>
      </c>
      <c r="AC62" s="12">
        <f t="shared" si="17"/>
        <v>3503.1043108062408</v>
      </c>
      <c r="AD62" s="12">
        <f t="shared" si="17"/>
        <v>3636.6606288313374</v>
      </c>
      <c r="AE62" s="12">
        <f t="shared" si="17"/>
        <v>3770.8229040426309</v>
      </c>
      <c r="AF62" s="12">
        <f t="shared" si="17"/>
        <v>3905.5952697411672</v>
      </c>
      <c r="AG62" s="12">
        <f t="shared" si="16"/>
        <v>4040.9818969052649</v>
      </c>
      <c r="AH62" s="12">
        <f t="shared" si="16"/>
        <v>4176.9869946208064</v>
      </c>
      <c r="AI62" s="12">
        <f t="shared" si="16"/>
        <v>4313.6148105174389</v>
      </c>
      <c r="AJ62" s="12">
        <f t="shared" si="16"/>
        <v>4450.8696312107813</v>
      </c>
      <c r="AK62" s="12">
        <f t="shared" si="16"/>
        <v>4588.7557827507399</v>
      </c>
      <c r="AL62" s="12">
        <f t="shared" si="16"/>
        <v>4727.2776310760055</v>
      </c>
      <c r="AM62" s="12">
        <f t="shared" si="16"/>
        <v>4866.439582474879</v>
      </c>
      <c r="AN62" s="12">
        <f t="shared" si="16"/>
        <v>5006.2460840524727</v>
      </c>
      <c r="AO62" s="12">
        <f t="shared" si="16"/>
        <v>5146.7016242044374</v>
      </c>
      <c r="AP62" s="12">
        <f t="shared" si="16"/>
        <v>5287.8107330972953</v>
      </c>
      <c r="AQ62" s="12">
        <f t="shared" si="16"/>
        <v>5429.5779831554928</v>
      </c>
      <c r="AR62" s="12">
        <f t="shared" si="16"/>
        <v>5572.0079895552881</v>
      </c>
      <c r="AS62" s="12">
        <f t="shared" si="16"/>
        <v>5715.1054107255741</v>
      </c>
      <c r="AT62" s="12">
        <f t="shared" si="16"/>
        <v>5858.8749488557742</v>
      </c>
      <c r="AU62" s="12">
        <f t="shared" si="16"/>
        <v>6003.321350410888</v>
      </c>
      <c r="AV62" s="12">
        <f t="shared" ref="AV62:BI72" si="19">(AV$6-$B$4)*((15-($A62+0.00198*$B$4))/(273+($A62+0.00198*$B$4)-(0.5*0.00198*((AV$6-$B$4)+$B$4))))</f>
        <v>6148.4494066538509</v>
      </c>
      <c r="AW62" s="12">
        <f t="shared" si="19"/>
        <v>6294.2639541752969</v>
      </c>
      <c r="AX62" s="12">
        <f t="shared" si="19"/>
        <v>6440.7698754308503</v>
      </c>
      <c r="AY62" s="12">
        <f t="shared" si="19"/>
        <v>6587.972099286093</v>
      </c>
      <c r="AZ62" s="12">
        <f t="shared" si="19"/>
        <v>6735.8756015693061</v>
      </c>
      <c r="BA62" s="12">
        <f t="shared" si="19"/>
        <v>6884.4854056321437</v>
      </c>
      <c r="BB62" s="12">
        <f t="shared" si="19"/>
        <v>7033.8065829183433</v>
      </c>
      <c r="BC62" s="12">
        <f t="shared" si="19"/>
        <v>7183.8442535406402</v>
      </c>
      <c r="BD62" s="12">
        <f t="shared" si="19"/>
        <v>7334.6035868659856</v>
      </c>
      <c r="BE62" s="12">
        <f t="shared" si="19"/>
        <v>7486.0898021092526</v>
      </c>
      <c r="BF62" s="12">
        <f t="shared" si="19"/>
        <v>7638.308168935534</v>
      </c>
      <c r="BG62" s="12">
        <f t="shared" si="19"/>
        <v>7791.2640080711963</v>
      </c>
      <c r="BH62" s="12">
        <f t="shared" si="19"/>
        <v>7944.9626919238453</v>
      </c>
      <c r="BI62" s="12">
        <f t="shared" si="19"/>
        <v>8099.4096452113354</v>
      </c>
    </row>
    <row r="63" spans="1:61">
      <c r="A63" s="3">
        <f t="shared" si="2"/>
        <v>-41</v>
      </c>
      <c r="B63" s="12">
        <f t="shared" si="18"/>
        <v>114.52755923738347</v>
      </c>
      <c r="C63" s="12">
        <f t="shared" si="18"/>
        <v>235.84138074420713</v>
      </c>
      <c r="D63" s="12">
        <f t="shared" si="18"/>
        <v>357.67609619576967</v>
      </c>
      <c r="E63" s="12">
        <f t="shared" si="18"/>
        <v>480.03506771026116</v>
      </c>
      <c r="F63" s="12">
        <f t="shared" si="18"/>
        <v>602.92168640271859</v>
      </c>
      <c r="G63" s="12">
        <f t="shared" si="18"/>
        <v>726.33937269830813</v>
      </c>
      <c r="H63" s="12">
        <f t="shared" si="18"/>
        <v>850.29157664967772</v>
      </c>
      <c r="I63" s="12">
        <f t="shared" si="18"/>
        <v>974.78177825844273</v>
      </c>
      <c r="J63" s="12">
        <f t="shared" si="18"/>
        <v>1099.8134878008659</v>
      </c>
      <c r="K63" s="12">
        <f t="shared" si="18"/>
        <v>1225.3902461577968</v>
      </c>
      <c r="L63" s="12">
        <f t="shared" si="18"/>
        <v>1351.5156251489366</v>
      </c>
      <c r="M63" s="12">
        <f t="shared" si="18"/>
        <v>1478.1932278714908</v>
      </c>
      <c r="N63" s="12">
        <f t="shared" si="18"/>
        <v>1605.4266890432827</v>
      </c>
      <c r="O63" s="12">
        <f t="shared" si="18"/>
        <v>1733.2196753503933</v>
      </c>
      <c r="P63" s="12">
        <f t="shared" si="18"/>
        <v>1861.5758857993949</v>
      </c>
      <c r="Q63" s="12">
        <f t="shared" si="18"/>
        <v>1990.4990520742556</v>
      </c>
      <c r="R63" s="12">
        <f t="shared" si="17"/>
        <v>2119.9929388979831</v>
      </c>
      <c r="S63" s="12">
        <f t="shared" si="17"/>
        <v>2250.0613443990783</v>
      </c>
      <c r="T63" s="12">
        <f t="shared" si="17"/>
        <v>2380.7081004828819</v>
      </c>
      <c r="U63" s="12">
        <f t="shared" si="17"/>
        <v>2511.9370732078851</v>
      </c>
      <c r="V63" s="12">
        <f t="shared" si="17"/>
        <v>2643.7521631670775</v>
      </c>
      <c r="W63" s="12">
        <f t="shared" si="17"/>
        <v>2776.1573058744229</v>
      </c>
      <c r="X63" s="12">
        <f t="shared" si="17"/>
        <v>2909.1564721565323</v>
      </c>
      <c r="Y63" s="12">
        <f t="shared" si="17"/>
        <v>3042.7536685496234</v>
      </c>
      <c r="Z63" s="12">
        <f t="shared" si="17"/>
        <v>3176.9529377018425</v>
      </c>
      <c r="AA63" s="12">
        <f t="shared" si="17"/>
        <v>3311.7583587810432</v>
      </c>
      <c r="AB63" s="12">
        <f t="shared" si="17"/>
        <v>3447.1740478881002</v>
      </c>
      <c r="AC63" s="12">
        <f t="shared" si="17"/>
        <v>3583.204158475849</v>
      </c>
      <c r="AD63" s="12">
        <f t="shared" si="17"/>
        <v>3719.8528817737429</v>
      </c>
      <c r="AE63" s="12">
        <f t="shared" si="17"/>
        <v>3857.1244472183153</v>
      </c>
      <c r="AF63" s="12">
        <f t="shared" si="17"/>
        <v>3995.0231228895423</v>
      </c>
      <c r="AG63" s="12">
        <f t="shared" ref="AG63:AV72" si="20">(AG$6-$B$4)*((15-($A63+0.00198*$B$4))/(273+($A63+0.00198*$B$4)-(0.5*0.00198*((AG$6-$B$4)+$B$4))))</f>
        <v>4133.5532159531949</v>
      </c>
      <c r="AH63" s="12">
        <f t="shared" si="20"/>
        <v>4272.719073109296</v>
      </c>
      <c r="AI63" s="12">
        <f t="shared" si="20"/>
        <v>4412.5250810467433</v>
      </c>
      <c r="AJ63" s="12">
        <f t="shared" si="20"/>
        <v>4552.9756669042399</v>
      </c>
      <c r="AK63" s="12">
        <f t="shared" si="20"/>
        <v>4694.0752987376081</v>
      </c>
      <c r="AL63" s="12">
        <f t="shared" si="20"/>
        <v>4835.8284859935929</v>
      </c>
      <c r="AM63" s="12">
        <f t="shared" si="20"/>
        <v>4978.2397799902728</v>
      </c>
      <c r="AN63" s="12">
        <f t="shared" si="20"/>
        <v>5121.3137744041642</v>
      </c>
      <c r="AO63" s="12">
        <f t="shared" si="20"/>
        <v>5265.0551057641633</v>
      </c>
      <c r="AP63" s="12">
        <f t="shared" si="20"/>
        <v>5409.4684539523896</v>
      </c>
      <c r="AQ63" s="12">
        <f t="shared" si="20"/>
        <v>5554.5585427120932</v>
      </c>
      <c r="AR63" s="12">
        <f t="shared" si="20"/>
        <v>5700.330140162705</v>
      </c>
      <c r="AS63" s="12">
        <f t="shared" si="20"/>
        <v>5846.788059322168</v>
      </c>
      <c r="AT63" s="12">
        <f t="shared" si="20"/>
        <v>5993.9371586366597</v>
      </c>
      <c r="AU63" s="12">
        <f t="shared" si="20"/>
        <v>6141.7823425178385</v>
      </c>
      <c r="AV63" s="12">
        <f t="shared" si="20"/>
        <v>6290.3285618877244</v>
      </c>
      <c r="AW63" s="12">
        <f t="shared" si="19"/>
        <v>6439.5808147313564</v>
      </c>
      <c r="AX63" s="12">
        <f t="shared" si="19"/>
        <v>6589.5441466573448</v>
      </c>
      <c r="AY63" s="12">
        <f t="shared" si="19"/>
        <v>6740.2236514664537</v>
      </c>
      <c r="AZ63" s="12">
        <f t="shared" si="19"/>
        <v>6891.6244717283525</v>
      </c>
      <c r="BA63" s="12">
        <f t="shared" si="19"/>
        <v>7043.751799366667</v>
      </c>
      <c r="BB63" s="12">
        <f t="shared" si="19"/>
        <v>7196.6108762524746</v>
      </c>
      <c r="BC63" s="12">
        <f t="shared" si="19"/>
        <v>7350.206994806389</v>
      </c>
      <c r="BD63" s="12">
        <f t="shared" si="19"/>
        <v>7504.54549860936</v>
      </c>
      <c r="BE63" s="12">
        <f t="shared" si="19"/>
        <v>7659.6317830223707</v>
      </c>
      <c r="BF63" s="12">
        <f t="shared" si="19"/>
        <v>7815.4712958151558</v>
      </c>
      <c r="BG63" s="12">
        <f t="shared" si="19"/>
        <v>7972.0695378040919</v>
      </c>
      <c r="BH63" s="12">
        <f t="shared" si="19"/>
        <v>8129.432063499451</v>
      </c>
      <c r="BI63" s="12">
        <f t="shared" si="19"/>
        <v>8287.5644817621305</v>
      </c>
    </row>
    <row r="64" spans="1:61">
      <c r="A64" s="3">
        <f t="shared" si="2"/>
        <v>-42</v>
      </c>
      <c r="B64" s="12">
        <f t="shared" si="18"/>
        <v>117.08019865674564</v>
      </c>
      <c r="C64" s="12">
        <f t="shared" si="18"/>
        <v>241.10015496727223</v>
      </c>
      <c r="D64" s="12">
        <f t="shared" si="18"/>
        <v>365.65494439780582</v>
      </c>
      <c r="E64" s="12">
        <f t="shared" si="18"/>
        <v>490.74803410708313</v>
      </c>
      <c r="F64" s="12">
        <f t="shared" si="18"/>
        <v>616.38292128743956</v>
      </c>
      <c r="G64" s="12">
        <f t="shared" si="18"/>
        <v>742.5631334907157</v>
      </c>
      <c r="H64" s="12">
        <f t="shared" si="18"/>
        <v>869.29222895841622</v>
      </c>
      <c r="I64" s="12">
        <f t="shared" si="18"/>
        <v>996.57379695618704</v>
      </c>
      <c r="J64" s="12">
        <f t="shared" si="18"/>
        <v>1124.4114581126769</v>
      </c>
      <c r="K64" s="12">
        <f t="shared" si="18"/>
        <v>1252.808864762849</v>
      </c>
      <c r="L64" s="12">
        <f t="shared" si="18"/>
        <v>1381.7697012958138</v>
      </c>
      <c r="M64" s="12">
        <f t="shared" si="18"/>
        <v>1511.2976845072494</v>
      </c>
      <c r="N64" s="12">
        <f t="shared" si="18"/>
        <v>1641.3965639564829</v>
      </c>
      <c r="O64" s="12">
        <f t="shared" si="18"/>
        <v>1772.0701223283017</v>
      </c>
      <c r="P64" s="12">
        <f t="shared" si="18"/>
        <v>1903.3221757995743</v>
      </c>
      <c r="Q64" s="12">
        <f t="shared" si="18"/>
        <v>2035.1565744107468</v>
      </c>
      <c r="R64" s="12">
        <f t="shared" si="17"/>
        <v>2167.5772024422949</v>
      </c>
      <c r="S64" s="12">
        <f t="shared" si="17"/>
        <v>2300.5879787962158</v>
      </c>
      <c r="T64" s="12">
        <f t="shared" si="17"/>
        <v>2434.1928573826212</v>
      </c>
      <c r="U64" s="12">
        <f t="shared" si="17"/>
        <v>2568.3958275115324</v>
      </c>
      <c r="V64" s="12">
        <f t="shared" si="17"/>
        <v>2703.2009142899406</v>
      </c>
      <c r="W64" s="12">
        <f t="shared" si="17"/>
        <v>2838.6121790242332</v>
      </c>
      <c r="X64" s="12">
        <f t="shared" si="17"/>
        <v>2974.6337196280469</v>
      </c>
      <c r="Y64" s="12">
        <f t="shared" si="17"/>
        <v>3111.2696710356659</v>
      </c>
      <c r="Z64" s="12">
        <f t="shared" si="17"/>
        <v>3248.5242056210163</v>
      </c>
      <c r="AA64" s="12">
        <f t="shared" si="17"/>
        <v>3386.4015336223779</v>
      </c>
      <c r="AB64" s="12">
        <f t="shared" si="17"/>
        <v>3524.9059035728819</v>
      </c>
      <c r="AC64" s="12">
        <f t="shared" si="17"/>
        <v>3664.0416027369029</v>
      </c>
      <c r="AD64" s="12">
        <f t="shared" si="17"/>
        <v>3803.8129575524254</v>
      </c>
      <c r="AE64" s="12">
        <f t="shared" si="17"/>
        <v>3944.2243340794894</v>
      </c>
      <c r="AF64" s="12">
        <f t="shared" si="17"/>
        <v>4085.2801384548115</v>
      </c>
      <c r="AG64" s="12">
        <f t="shared" si="20"/>
        <v>4226.9848173526807</v>
      </c>
      <c r="AH64" s="12">
        <f t="shared" si="20"/>
        <v>4369.3428584522253</v>
      </c>
      <c r="AI64" s="12">
        <f t="shared" si="20"/>
        <v>4512.3587909111648</v>
      </c>
      <c r="AJ64" s="12">
        <f t="shared" si="20"/>
        <v>4656.037185846134</v>
      </c>
      <c r="AK64" s="12">
        <f t="shared" si="20"/>
        <v>4800.3826568197155</v>
      </c>
      <c r="AL64" s="12">
        <f t="shared" si="20"/>
        <v>4945.3998603342507</v>
      </c>
      <c r="AM64" s="12">
        <f t="shared" si="20"/>
        <v>5091.0934963325744</v>
      </c>
      <c r="AN64" s="12">
        <f t="shared" si="20"/>
        <v>5237.4683087057701</v>
      </c>
      <c r="AO64" s="12">
        <f t="shared" si="20"/>
        <v>5384.5290858080616</v>
      </c>
      <c r="AP64" s="12">
        <f t="shared" si="20"/>
        <v>5532.280660978965</v>
      </c>
      <c r="AQ64" s="12">
        <f t="shared" si="20"/>
        <v>5680.7279130728075</v>
      </c>
      <c r="AR64" s="12">
        <f t="shared" si="20"/>
        <v>5829.8757669957567</v>
      </c>
      <c r="AS64" s="12">
        <f t="shared" si="20"/>
        <v>5979.7291942504535</v>
      </c>
      <c r="AT64" s="12">
        <f t="shared" si="20"/>
        <v>6130.2932134884168</v>
      </c>
      <c r="AU64" s="12">
        <f t="shared" si="20"/>
        <v>6281.5728910702965</v>
      </c>
      <c r="AV64" s="12">
        <f t="shared" si="20"/>
        <v>6433.5733416341627</v>
      </c>
      <c r="AW64" s="12">
        <f t="shared" si="19"/>
        <v>6586.2997286719165</v>
      </c>
      <c r="AX64" s="12">
        <f t="shared" si="19"/>
        <v>6739.7572651139899</v>
      </c>
      <c r="AY64" s="12">
        <f t="shared" si="19"/>
        <v>6893.9512139224598</v>
      </c>
      <c r="AZ64" s="12">
        <f t="shared" si="19"/>
        <v>7048.8868886927175</v>
      </c>
      <c r="BA64" s="12">
        <f t="shared" si="19"/>
        <v>7204.5696542638534</v>
      </c>
      <c r="BB64" s="12">
        <f t="shared" si="19"/>
        <v>7361.0049273378781</v>
      </c>
      <c r="BC64" s="12">
        <f t="shared" si="19"/>
        <v>7518.1981771079572</v>
      </c>
      <c r="BD64" s="12">
        <f t="shared" si="19"/>
        <v>7676.1549258957912</v>
      </c>
      <c r="BE64" s="12">
        <f t="shared" si="19"/>
        <v>7834.8807497983107</v>
      </c>
      <c r="BF64" s="12">
        <f t="shared" si="19"/>
        <v>7994.3812793438346</v>
      </c>
      <c r="BG64" s="12">
        <f t="shared" si="19"/>
        <v>8154.6622001578726</v>
      </c>
      <c r="BH64" s="12">
        <f t="shared" si="19"/>
        <v>8315.7292536387067</v>
      </c>
      <c r="BI64" s="12">
        <f t="shared" si="19"/>
        <v>8477.5882376429508</v>
      </c>
    </row>
    <row r="65" spans="1:61">
      <c r="A65" s="3">
        <f t="shared" si="2"/>
        <v>-43</v>
      </c>
      <c r="B65" s="12">
        <f t="shared" si="18"/>
        <v>119.65507782659849</v>
      </c>
      <c r="C65" s="12">
        <f t="shared" si="18"/>
        <v>246.40484502239315</v>
      </c>
      <c r="D65" s="12">
        <f t="shared" si="18"/>
        <v>373.70360903313559</v>
      </c>
      <c r="E65" s="12">
        <f t="shared" si="18"/>
        <v>501.55494444110241</v>
      </c>
      <c r="F65" s="12">
        <f t="shared" si="18"/>
        <v>629.96245692876528</v>
      </c>
      <c r="G65" s="12">
        <f t="shared" si="18"/>
        <v>758.92978361775704</v>
      </c>
      <c r="H65" s="12">
        <f t="shared" si="18"/>
        <v>888.46059341228124</v>
      </c>
      <c r="I65" s="12">
        <f t="shared" si="18"/>
        <v>1018.5585873470334</v>
      </c>
      <c r="J65" s="12">
        <f t="shared" si="18"/>
        <v>1149.2274989396999</v>
      </c>
      <c r="K65" s="12">
        <f t="shared" si="18"/>
        <v>1280.4710945481122</v>
      </c>
      <c r="L65" s="12">
        <f t="shared" si="18"/>
        <v>1412.2931737321203</v>
      </c>
      <c r="M65" s="12">
        <f t="shared" si="18"/>
        <v>1544.6975696202624</v>
      </c>
      <c r="N65" s="12">
        <f t="shared" si="18"/>
        <v>1677.6881492813054</v>
      </c>
      <c r="O65" s="12">
        <f t="shared" si="18"/>
        <v>1811.2688141007313</v>
      </c>
      <c r="P65" s="12">
        <f t="shared" si="18"/>
        <v>1945.4435001622451</v>
      </c>
      <c r="Q65" s="12">
        <f t="shared" si="18"/>
        <v>2080.2161786343836</v>
      </c>
      <c r="R65" s="12">
        <f t="shared" si="17"/>
        <v>2215.5908561623069</v>
      </c>
      <c r="S65" s="12">
        <f t="shared" si="17"/>
        <v>2351.5715752648484</v>
      </c>
      <c r="T65" s="12">
        <f t="shared" si="17"/>
        <v>2488.1624147369134</v>
      </c>
      <c r="U65" s="12">
        <f t="shared" si="17"/>
        <v>2625.3674900573005</v>
      </c>
      <c r="V65" s="12">
        <f t="shared" si="17"/>
        <v>2763.1909538020464</v>
      </c>
      <c r="W65" s="12">
        <f t="shared" si="17"/>
        <v>2901.6369960633597</v>
      </c>
      <c r="X65" s="12">
        <f t="shared" si="17"/>
        <v>3040.7098448742577</v>
      </c>
      <c r="Y65" s="12">
        <f t="shared" si="17"/>
        <v>3180.4137666389761</v>
      </c>
      <c r="Z65" s="12">
        <f t="shared" si="17"/>
        <v>3320.7530665692502</v>
      </c>
      <c r="AA65" s="12">
        <f t="shared" si="17"/>
        <v>3461.732089126569</v>
      </c>
      <c r="AB65" s="12">
        <f t="shared" si="17"/>
        <v>3603.3552184704836</v>
      </c>
      <c r="AC65" s="12">
        <f t="shared" si="17"/>
        <v>3745.6268789130822</v>
      </c>
      <c r="AD65" s="12">
        <f t="shared" si="17"/>
        <v>3888.5515353797146</v>
      </c>
      <c r="AE65" s="12">
        <f t="shared" si="17"/>
        <v>4032.1336938760828</v>
      </c>
      <c r="AF65" s="12">
        <f t="shared" si="17"/>
        <v>4176.3779019617859</v>
      </c>
      <c r="AG65" s="12">
        <f t="shared" si="20"/>
        <v>4321.2887492304335</v>
      </c>
      <c r="AH65" s="12">
        <f t="shared" si="20"/>
        <v>4466.8708677964387</v>
      </c>
      <c r="AI65" s="12">
        <f t="shared" si="20"/>
        <v>4613.1289327885734</v>
      </c>
      <c r="AJ65" s="12">
        <f t="shared" si="20"/>
        <v>4760.0676628504361</v>
      </c>
      <c r="AK65" s="12">
        <f t="shared" si="20"/>
        <v>4907.6918206479077</v>
      </c>
      <c r="AL65" s="12">
        <f t="shared" si="20"/>
        <v>5056.0062133837309</v>
      </c>
      <c r="AM65" s="12">
        <f t="shared" si="20"/>
        <v>5205.0156933193239</v>
      </c>
      <c r="AN65" s="12">
        <f t="shared" si="20"/>
        <v>5354.7251583039488</v>
      </c>
      <c r="AO65" s="12">
        <f t="shared" si="20"/>
        <v>5505.139552311357</v>
      </c>
      <c r="AP65" s="12">
        <f t="shared" si="20"/>
        <v>5656.2638659840204</v>
      </c>
      <c r="AQ65" s="12">
        <f t="shared" si="20"/>
        <v>5808.1031371851141</v>
      </c>
      <c r="AR65" s="12">
        <f t="shared" si="20"/>
        <v>5960.6624515583153</v>
      </c>
      <c r="AS65" s="12">
        <f t="shared" si="20"/>
        <v>6113.9469430956178</v>
      </c>
      <c r="AT65" s="12">
        <f t="shared" si="20"/>
        <v>6267.9617947132419</v>
      </c>
      <c r="AU65" s="12">
        <f t="shared" si="20"/>
        <v>6422.7122388358093</v>
      </c>
      <c r="AV65" s="12">
        <f t="shared" si="20"/>
        <v>6578.2035579888989</v>
      </c>
      <c r="AW65" s="12">
        <f t="shared" si="19"/>
        <v>6734.4410854001335</v>
      </c>
      <c r="AX65" s="12">
        <f t="shared" si="19"/>
        <v>6891.4302056089591</v>
      </c>
      <c r="AY65" s="12">
        <f t="shared" si="19"/>
        <v>7049.1763550852147</v>
      </c>
      <c r="AZ65" s="12">
        <f t="shared" si="19"/>
        <v>7207.6850228566982</v>
      </c>
      <c r="BA65" s="12">
        <f t="shared" si="19"/>
        <v>7366.9617511458491</v>
      </c>
      <c r="BB65" s="12">
        <f t="shared" si="19"/>
        <v>7527.0121360156945</v>
      </c>
      <c r="BC65" s="12">
        <f t="shared" si="19"/>
        <v>7687.8418280252536</v>
      </c>
      <c r="BD65" s="12">
        <f t="shared" si="19"/>
        <v>7849.4565328945228</v>
      </c>
      <c r="BE65" s="12">
        <f t="shared" si="19"/>
        <v>8011.8620121792219</v>
      </c>
      <c r="BF65" s="12">
        <f t="shared" si="19"/>
        <v>8175.0640839554871</v>
      </c>
      <c r="BG65" s="12">
        <f t="shared" si="19"/>
        <v>8339.0686235146386</v>
      </c>
      <c r="BH65" s="12">
        <f t="shared" si="19"/>
        <v>8503.8815640682387</v>
      </c>
      <c r="BI65" s="12">
        <f t="shared" si="19"/>
        <v>8669.5088974635964</v>
      </c>
    </row>
    <row r="66" spans="1:61">
      <c r="A66" s="3">
        <f t="shared" si="2"/>
        <v>-44</v>
      </c>
      <c r="B66" s="12">
        <f t="shared" si="18"/>
        <v>122.25248866275857</v>
      </c>
      <c r="C66" s="12">
        <f t="shared" si="18"/>
        <v>251.75605490238863</v>
      </c>
      <c r="D66" s="12">
        <f t="shared" si="18"/>
        <v>381.8230104890668</v>
      </c>
      <c r="E66" s="12">
        <f t="shared" si="18"/>
        <v>512.45703987132151</v>
      </c>
      <c r="F66" s="12">
        <f t="shared" si="18"/>
        <v>643.66185969523406</v>
      </c>
      <c r="G66" s="12">
        <f t="shared" si="18"/>
        <v>775.4412191569163</v>
      </c>
      <c r="H66" s="12">
        <f t="shared" si="18"/>
        <v>907.79890035963149</v>
      </c>
      <c r="I66" s="12">
        <f t="shared" si="18"/>
        <v>1040.7387186756248</v>
      </c>
      <c r="J66" s="12">
        <f t="shared" si="18"/>
        <v>1174.2645231127399</v>
      </c>
      <c r="K66" s="12">
        <f t="shared" si="18"/>
        <v>1308.3801966858944</v>
      </c>
      <c r="L66" s="12">
        <f t="shared" si="18"/>
        <v>1443.0896567934885</v>
      </c>
      <c r="M66" s="12">
        <f t="shared" si="18"/>
        <v>1578.3968555988245</v>
      </c>
      <c r="N66" s="12">
        <f t="shared" si="18"/>
        <v>1714.305780416616</v>
      </c>
      <c r="O66" s="12">
        <f t="shared" si="18"/>
        <v>1850.8204541046637</v>
      </c>
      <c r="P66" s="12">
        <f t="shared" si="18"/>
        <v>1987.9449354607809</v>
      </c>
      <c r="Q66" s="12">
        <f t="shared" si="18"/>
        <v>2125.6833196250482</v>
      </c>
      <c r="R66" s="12">
        <f t="shared" si="17"/>
        <v>2264.0397384874886</v>
      </c>
      <c r="S66" s="12">
        <f t="shared" si="17"/>
        <v>2403.0183611012335</v>
      </c>
      <c r="T66" s="12">
        <f t="shared" si="17"/>
        <v>2542.6233941012852</v>
      </c>
      <c r="U66" s="12">
        <f t="shared" si="17"/>
        <v>2682.8590821289458</v>
      </c>
      <c r="V66" s="12">
        <f t="shared" si="17"/>
        <v>2823.7297082620194</v>
      </c>
      <c r="W66" s="12">
        <f t="shared" si="17"/>
        <v>2965.239594450863</v>
      </c>
      <c r="X66" s="12">
        <f t="shared" si="17"/>
        <v>3107.3931019603933</v>
      </c>
      <c r="Y66" s="12">
        <f t="shared" si="17"/>
        <v>3250.1946318181372</v>
      </c>
      <c r="Z66" s="12">
        <f t="shared" si="17"/>
        <v>3393.6486252684185</v>
      </c>
      <c r="AA66" s="12">
        <f t="shared" si="17"/>
        <v>3537.7595642327924</v>
      </c>
      <c r="AB66" s="12">
        <f t="shared" si="17"/>
        <v>3682.531971776813</v>
      </c>
      <c r="AC66" s="12">
        <f t="shared" si="17"/>
        <v>3827.9704125832486</v>
      </c>
      <c r="AD66" s="12">
        <f t="shared" si="17"/>
        <v>3974.0794934318437</v>
      </c>
      <c r="AE66" s="12">
        <f t="shared" si="17"/>
        <v>4120.8638636857222</v>
      </c>
      <c r="AF66" s="12">
        <f t="shared" si="17"/>
        <v>4268.3282157845661</v>
      </c>
      <c r="AG66" s="12">
        <f t="shared" si="20"/>
        <v>4416.4772857446515</v>
      </c>
      <c r="AH66" s="12">
        <f t="shared" si="20"/>
        <v>4565.3158536658757</v>
      </c>
      <c r="AI66" s="12">
        <f t="shared" si="20"/>
        <v>4714.84874424587</v>
      </c>
      <c r="AJ66" s="12">
        <f t="shared" si="20"/>
        <v>4865.0808273013363</v>
      </c>
      <c r="AK66" s="12">
        <f t="shared" si="20"/>
        <v>5016.0170182967049</v>
      </c>
      <c r="AL66" s="12">
        <f t="shared" si="20"/>
        <v>5167.6622788802397</v>
      </c>
      <c r="AM66" s="12">
        <f t="shared" si="20"/>
        <v>5320.0216174277321</v>
      </c>
      <c r="AN66" s="12">
        <f t="shared" si="20"/>
        <v>5473.100089593876</v>
      </c>
      <c r="AO66" s="12">
        <f t="shared" si="20"/>
        <v>5626.9027988714824</v>
      </c>
      <c r="AP66" s="12">
        <f t="shared" si="20"/>
        <v>5781.4348971586414</v>
      </c>
      <c r="AQ66" s="12">
        <f t="shared" si="20"/>
        <v>5936.7015853339744</v>
      </c>
      <c r="AR66" s="12">
        <f t="shared" si="20"/>
        <v>6092.7081138401154</v>
      </c>
      <c r="AS66" s="12">
        <f t="shared" si="20"/>
        <v>6249.459783275538</v>
      </c>
      <c r="AT66" s="12">
        <f t="shared" si="20"/>
        <v>6406.961944994905</v>
      </c>
      <c r="AU66" s="12">
        <f t="shared" si="20"/>
        <v>6565.2200017180412</v>
      </c>
      <c r="AV66" s="12">
        <f t="shared" si="20"/>
        <v>6724.2394081477087</v>
      </c>
      <c r="AW66" s="12">
        <f t="shared" si="19"/>
        <v>6884.0256715963087</v>
      </c>
      <c r="AX66" s="12">
        <f t="shared" si="19"/>
        <v>7044.584352621685</v>
      </c>
      <c r="AY66" s="12">
        <f t="shared" si="19"/>
        <v>7205.9210656721625</v>
      </c>
      <c r="AZ66" s="12">
        <f t="shared" si="19"/>
        <v>7368.0414797409785</v>
      </c>
      <c r="BA66" s="12">
        <f t="shared" si="19"/>
        <v>7530.9513190302887</v>
      </c>
      <c r="BB66" s="12">
        <f t="shared" si="19"/>
        <v>7694.6563636248884</v>
      </c>
      <c r="BC66" s="12">
        <f t="shared" si="19"/>
        <v>7859.1624501758297</v>
      </c>
      <c r="BD66" s="12">
        <f t="shared" si="19"/>
        <v>8024.475472594082</v>
      </c>
      <c r="BE66" s="12">
        <f t="shared" si="19"/>
        <v>8190.6013827544521</v>
      </c>
      <c r="BF66" s="12">
        <f t="shared" si="19"/>
        <v>8357.5461912098835</v>
      </c>
      <c r="BG66" s="12">
        <f t="shared" si="19"/>
        <v>8525.31596791638</v>
      </c>
      <c r="BH66" s="12">
        <f t="shared" si="19"/>
        <v>8693.9168429686633</v>
      </c>
      <c r="BI66" s="12">
        <f t="shared" si="19"/>
        <v>8863.3550073468214</v>
      </c>
    </row>
    <row r="67" spans="1:61">
      <c r="A67" s="3">
        <f t="shared" si="2"/>
        <v>-45</v>
      </c>
      <c r="B67" s="12">
        <f t="shared" si="18"/>
        <v>124.87272821235415</v>
      </c>
      <c r="C67" s="12">
        <f t="shared" si="18"/>
        <v>257.15439924024105</v>
      </c>
      <c r="D67" s="12">
        <f t="shared" si="18"/>
        <v>390.01408540221837</v>
      </c>
      <c r="E67" s="12">
        <f t="shared" si="18"/>
        <v>523.45558351721331</v>
      </c>
      <c r="F67" s="12">
        <f t="shared" si="18"/>
        <v>657.48272373077202</v>
      </c>
      <c r="G67" s="12">
        <f t="shared" si="18"/>
        <v>792.09936988152037</v>
      </c>
      <c r="H67" s="12">
        <f t="shared" si="18"/>
        <v>927.30941987246956</v>
      </c>
      <c r="I67" s="12">
        <f t="shared" si="18"/>
        <v>1063.1168060472448</v>
      </c>
      <c r="J67" s="12">
        <f t="shared" si="18"/>
        <v>1199.5254955713078</v>
      </c>
      <c r="K67" s="12">
        <f t="shared" si="18"/>
        <v>1336.5394908182591</v>
      </c>
      <c r="L67" s="12">
        <f t="shared" si="18"/>
        <v>1474.1628297612901</v>
      </c>
      <c r="M67" s="12">
        <f t="shared" si="18"/>
        <v>1612.3995863698717</v>
      </c>
      <c r="N67" s="12">
        <f t="shared" si="18"/>
        <v>1751.253871011759</v>
      </c>
      <c r="O67" s="12">
        <f t="shared" si="18"/>
        <v>1890.7298308603943</v>
      </c>
      <c r="P67" s="12">
        <f t="shared" si="18"/>
        <v>2030.8316503077963</v>
      </c>
      <c r="Q67" s="12">
        <f t="shared" si="18"/>
        <v>2171.5635513830189</v>
      </c>
      <c r="R67" s="12">
        <f t="shared" si="17"/>
        <v>2312.9297941762679</v>
      </c>
      <c r="S67" s="12">
        <f t="shared" si="17"/>
        <v>2454.9346772687672</v>
      </c>
      <c r="T67" s="12">
        <f t="shared" si="17"/>
        <v>2597.5825381684626</v>
      </c>
      <c r="U67" s="12">
        <f t="shared" si="17"/>
        <v>2740.8777537516594</v>
      </c>
      <c r="V67" s="12">
        <f t="shared" si="17"/>
        <v>2884.8247407106837</v>
      </c>
      <c r="W67" s="12">
        <f t="shared" si="17"/>
        <v>3029.4279560076679</v>
      </c>
      <c r="X67" s="12">
        <f t="shared" si="17"/>
        <v>3174.6918973345578</v>
      </c>
      <c r="Y67" s="12">
        <f t="shared" si="17"/>
        <v>3320.6211035794363</v>
      </c>
      <c r="Z67" s="12">
        <f t="shared" si="17"/>
        <v>3467.220155299271</v>
      </c>
      <c r="AA67" s="12">
        <f t="shared" si="17"/>
        <v>3614.4936751991854</v>
      </c>
      <c r="AB67" s="12">
        <f t="shared" si="17"/>
        <v>3762.4463286183654</v>
      </c>
      <c r="AC67" s="12">
        <f t="shared" si="17"/>
        <v>3911.082824022692</v>
      </c>
      <c r="AD67" s="12">
        <f t="shared" si="17"/>
        <v>4060.4079135042375</v>
      </c>
      <c r="AE67" s="12">
        <f t="shared" si="17"/>
        <v>4210.4263932877011</v>
      </c>
      <c r="AF67" s="12">
        <f t="shared" si="17"/>
        <v>4361.1431042439335</v>
      </c>
      <c r="AG67" s="12">
        <f t="shared" si="20"/>
        <v>4512.5629324106321</v>
      </c>
      <c r="AH67" s="12">
        <f t="shared" si="20"/>
        <v>4664.6908095203544</v>
      </c>
      <c r="AI67" s="12">
        <f t="shared" si="20"/>
        <v>4817.5317135359537</v>
      </c>
      <c r="AJ67" s="12">
        <f t="shared" si="20"/>
        <v>4971.0906691935434</v>
      </c>
      <c r="AK67" s="12">
        <f t="shared" si="20"/>
        <v>5125.3727485531663</v>
      </c>
      <c r="AL67" s="12">
        <f t="shared" si="20"/>
        <v>5280.383071557223</v>
      </c>
      <c r="AM67" s="12">
        <f t="shared" si="20"/>
        <v>5436.126806596857</v>
      </c>
      <c r="AN67" s="12">
        <f t="shared" si="20"/>
        <v>5592.609171086383</v>
      </c>
      <c r="AO67" s="12">
        <f t="shared" si="20"/>
        <v>5749.8354320459093</v>
      </c>
      <c r="AP67" s="12">
        <f t="shared" si="20"/>
        <v>5907.8109066922971</v>
      </c>
      <c r="AQ67" s="12">
        <f t="shared" si="20"/>
        <v>6066.5409630385739</v>
      </c>
      <c r="AR67" s="12">
        <f t="shared" si="20"/>
        <v>6226.0310205019696</v>
      </c>
      <c r="AS67" s="12">
        <f t="shared" si="20"/>
        <v>6386.2865505207028</v>
      </c>
      <c r="AT67" s="12">
        <f t="shared" si="20"/>
        <v>6547.3130771796668</v>
      </c>
      <c r="AU67" s="12">
        <f t="shared" si="20"/>
        <v>6709.1161778451715</v>
      </c>
      <c r="AV67" s="12">
        <f t="shared" si="20"/>
        <v>6871.7014838088935</v>
      </c>
      <c r="AW67" s="12">
        <f t="shared" si="19"/>
        <v>7035.0746809411721</v>
      </c>
      <c r="AX67" s="12">
        <f t="shared" si="19"/>
        <v>7199.2415103538597</v>
      </c>
      <c r="AY67" s="12">
        <f t="shared" si="19"/>
        <v>7364.2077690728083</v>
      </c>
      <c r="AZ67" s="12">
        <f t="shared" si="19"/>
        <v>7529.9793107202504</v>
      </c>
      <c r="BA67" s="12">
        <f t="shared" si="19"/>
        <v>7696.5620462071665</v>
      </c>
      <c r="BB67" s="12">
        <f t="shared" si="19"/>
        <v>7863.9619444358559</v>
      </c>
      <c r="BC67" s="12">
        <f t="shared" si="19"/>
        <v>8032.1850330128709</v>
      </c>
      <c r="BD67" s="12">
        <f t="shared" si="19"/>
        <v>8201.2373989724874</v>
      </c>
      <c r="BE67" s="12">
        <f t="shared" si="19"/>
        <v>8371.1251895109053</v>
      </c>
      <c r="BF67" s="12">
        <f t="shared" si="19"/>
        <v>8541.8546127313693</v>
      </c>
      <c r="BG67" s="12">
        <f t="shared" si="19"/>
        <v>8713.4319384003775</v>
      </c>
      <c r="BH67" s="12">
        <f t="shared" si="19"/>
        <v>8885.8634987151909</v>
      </c>
      <c r="BI67" s="12">
        <f t="shared" si="19"/>
        <v>9059.1556890828342</v>
      </c>
    </row>
    <row r="68" spans="1:61">
      <c r="A68" s="3">
        <f t="shared" si="2"/>
        <v>-46</v>
      </c>
      <c r="B68" s="12">
        <f t="shared" si="18"/>
        <v>127.51609876707126</v>
      </c>
      <c r="C68" s="12">
        <f t="shared" si="18"/>
        <v>262.60050354443405</v>
      </c>
      <c r="D68" s="12">
        <f t="shared" si="18"/>
        <v>398.2777870187096</v>
      </c>
      <c r="E68" s="12">
        <f t="shared" si="18"/>
        <v>534.55186094657574</v>
      </c>
      <c r="F68" s="12">
        <f t="shared" si="18"/>
        <v>671.42667157308733</v>
      </c>
      <c r="G68" s="12">
        <f t="shared" si="18"/>
        <v>808.90620001260254</v>
      </c>
      <c r="H68" s="12">
        <f t="shared" si="18"/>
        <v>946.99446263477114</v>
      </c>
      <c r="I68" s="12">
        <f t="shared" si="18"/>
        <v>1085.6955114556595</v>
      </c>
      <c r="J68" s="12">
        <f t="shared" si="18"/>
        <v>1225.013434534095</v>
      </c>
      <c r="K68" s="12">
        <f t="shared" si="18"/>
        <v>1364.9523563733119</v>
      </c>
      <c r="L68" s="12">
        <f t="shared" si="18"/>
        <v>1505.5164383279766</v>
      </c>
      <c r="M68" s="12">
        <f t="shared" si="18"/>
        <v>1646.7098790166845</v>
      </c>
      <c r="N68" s="12">
        <f t="shared" si="18"/>
        <v>1788.5369147400049</v>
      </c>
      <c r="O68" s="12">
        <f t="shared" si="18"/>
        <v>1931.0018199041729</v>
      </c>
      <c r="P68" s="12">
        <f t="shared" si="18"/>
        <v>2074.1089074505044</v>
      </c>
      <c r="Q68" s="12">
        <f t="shared" si="18"/>
        <v>2217.862529290634</v>
      </c>
      <c r="R68" s="12">
        <f t="shared" si="17"/>
        <v>2362.2670767476679</v>
      </c>
      <c r="S68" s="12">
        <f t="shared" si="17"/>
        <v>2507.326981003338</v>
      </c>
      <c r="T68" s="12">
        <f t="shared" si="17"/>
        <v>2653.0467135512599</v>
      </c>
      <c r="U68" s="12">
        <f t="shared" si="17"/>
        <v>2799.4307866563931</v>
      </c>
      <c r="V68" s="12">
        <f t="shared" si="17"/>
        <v>2946.4837538207953</v>
      </c>
      <c r="W68" s="12">
        <f t="shared" si="17"/>
        <v>3094.2102102557774</v>
      </c>
      <c r="X68" s="12">
        <f t="shared" si="17"/>
        <v>3242.614793360563</v>
      </c>
      <c r="Y68" s="12">
        <f t="shared" si="17"/>
        <v>3391.702183207552</v>
      </c>
      <c r="Z68" s="12">
        <f t="shared" si="17"/>
        <v>3541.4771030342963</v>
      </c>
      <c r="AA68" s="12">
        <f t="shared" si="17"/>
        <v>3691.9443197423047</v>
      </c>
      <c r="AB68" s="12">
        <f t="shared" si="17"/>
        <v>3843.1086444027724</v>
      </c>
      <c r="AC68" s="12">
        <f t="shared" si="17"/>
        <v>3994.9749327693585</v>
      </c>
      <c r="AD68" s="12">
        <f t="shared" si="17"/>
        <v>4147.5480857981293</v>
      </c>
      <c r="AE68" s="12">
        <f t="shared" si="17"/>
        <v>4300.8330501747678</v>
      </c>
      <c r="AF68" s="12">
        <f t="shared" si="17"/>
        <v>4454.8348188491918</v>
      </c>
      <c r="AG68" s="12">
        <f t="shared" si="20"/>
        <v>4609.5584315776778</v>
      </c>
      <c r="AH68" s="12">
        <f t="shared" si="20"/>
        <v>4765.0089754726359</v>
      </c>
      <c r="AI68" s="12">
        <f t="shared" si="20"/>
        <v>4921.1915855601437</v>
      </c>
      <c r="AJ68" s="12">
        <f t="shared" si="20"/>
        <v>5078.1114453453847</v>
      </c>
      <c r="AK68" s="12">
        <f t="shared" si="20"/>
        <v>5235.7737873861051</v>
      </c>
      <c r="AL68" s="12">
        <f t="shared" si="20"/>
        <v>5394.1838938742285</v>
      </c>
      <c r="AM68" s="12">
        <f t="shared" si="20"/>
        <v>5553.3470972257792</v>
      </c>
      <c r="AN68" s="12">
        <f t="shared" si="20"/>
        <v>5713.268780679221</v>
      </c>
      <c r="AO68" s="12">
        <f t="shared" si="20"/>
        <v>5873.9543789023855</v>
      </c>
      <c r="AP68" s="12">
        <f t="shared" si="20"/>
        <v>6035.4093786081094</v>
      </c>
      <c r="AQ68" s="12">
        <f t="shared" si="20"/>
        <v>6197.6393191787429</v>
      </c>
      <c r="AR68" s="12">
        <f t="shared" si="20"/>
        <v>6360.6497932996672</v>
      </c>
      <c r="AS68" s="12">
        <f t="shared" si="20"/>
        <v>6524.4464476019757</v>
      </c>
      <c r="AT68" s="12">
        <f t="shared" si="20"/>
        <v>6689.034983314491</v>
      </c>
      <c r="AU68" s="12">
        <f t="shared" si="20"/>
        <v>6854.4211569252393</v>
      </c>
      <c r="AV68" s="12">
        <f t="shared" si="20"/>
        <v>7020.6107808525876</v>
      </c>
      <c r="AW68" s="12">
        <f t="shared" si="19"/>
        <v>7187.6097241261659</v>
      </c>
      <c r="AX68" s="12">
        <f t="shared" si="19"/>
        <v>7355.4239130777814</v>
      </c>
      <c r="AY68" s="12">
        <f t="shared" si="19"/>
        <v>7524.0593320424541</v>
      </c>
      <c r="AZ68" s="12">
        <f t="shared" si="19"/>
        <v>7693.5220240697927</v>
      </c>
      <c r="BA68" s="12">
        <f t="shared" si="19"/>
        <v>7863.8180916458414</v>
      </c>
      <c r="BB68" s="12">
        <f t="shared" si="19"/>
        <v>8034.9536974256298</v>
      </c>
      <c r="BC68" s="12">
        <f t="shared" si="19"/>
        <v>8206.9350649765565</v>
      </c>
      <c r="BD68" s="12">
        <f t="shared" si="19"/>
        <v>8379.7684795328423</v>
      </c>
      <c r="BE68" s="12">
        <f t="shared" si="19"/>
        <v>8553.4602887612127</v>
      </c>
      <c r="BF68" s="12">
        <f t="shared" si="19"/>
        <v>8728.0169035380222</v>
      </c>
      <c r="BG68" s="12">
        <f t="shared" si="19"/>
        <v>8903.4447987380154</v>
      </c>
      <c r="BH68" s="12">
        <f t="shared" si="19"/>
        <v>9079.750514034924</v>
      </c>
      <c r="BI68" s="12">
        <f t="shared" si="19"/>
        <v>9256.940654714117</v>
      </c>
    </row>
    <row r="69" spans="1:61">
      <c r="A69" s="3">
        <f t="shared" si="2"/>
        <v>-47</v>
      </c>
      <c r="B69" s="12">
        <f t="shared" si="18"/>
        <v>130.18290797941162</v>
      </c>
      <c r="C69" s="12">
        <f t="shared" si="18"/>
        <v>268.09500444056442</v>
      </c>
      <c r="D69" s="12">
        <f t="shared" si="18"/>
        <v>406.61508556397206</v>
      </c>
      <c r="E69" s="12">
        <f t="shared" si="18"/>
        <v>545.74718067645199</v>
      </c>
      <c r="F69" s="12">
        <f t="shared" si="18"/>
        <v>685.49535478866119</v>
      </c>
      <c r="G69" s="12">
        <f t="shared" si="18"/>
        <v>825.86370899099302</v>
      </c>
      <c r="H69" s="12">
        <f t="shared" si="18"/>
        <v>966.85638085475807</v>
      </c>
      <c r="I69" s="12">
        <f t="shared" si="18"/>
        <v>1108.4775448387306</v>
      </c>
      <c r="J69" s="12">
        <f t="shared" si="18"/>
        <v>1250.7314127011405</v>
      </c>
      <c r="K69" s="12">
        <f t="shared" si="18"/>
        <v>1393.6222339172041</v>
      </c>
      <c r="L69" s="12">
        <f t="shared" si="18"/>
        <v>1537.1542961022722</v>
      </c>
      <c r="M69" s="12">
        <f t="shared" si="18"/>
        <v>1681.3319254406904</v>
      </c>
      <c r="N69" s="12">
        <f t="shared" si="18"/>
        <v>1826.1594871204568</v>
      </c>
      <c r="O69" s="12">
        <f t="shared" si="18"/>
        <v>1971.6413857737728</v>
      </c>
      <c r="P69" s="12">
        <f t="shared" si="18"/>
        <v>2117.782065923579</v>
      </c>
      <c r="Q69" s="12">
        <f t="shared" si="18"/>
        <v>2264.5860124361693</v>
      </c>
      <c r="R69" s="12">
        <f t="shared" si="17"/>
        <v>2412.0577509799828</v>
      </c>
      <c r="S69" s="12">
        <f t="shared" si="17"/>
        <v>2560.2018484906707</v>
      </c>
      <c r="T69" s="12">
        <f t="shared" si="17"/>
        <v>2709.0229136425387</v>
      </c>
      <c r="U69" s="12">
        <f t="shared" si="17"/>
        <v>2858.5255973264675</v>
      </c>
      <c r="V69" s="12">
        <f t="shared" si="17"/>
        <v>3008.7145931344144</v>
      </c>
      <c r="W69" s="12">
        <f t="shared" si="17"/>
        <v>3159.5946378506042</v>
      </c>
      <c r="X69" s="12">
        <f t="shared" si="17"/>
        <v>3311.1705119495136</v>
      </c>
      <c r="Y69" s="12">
        <f t="shared" si="17"/>
        <v>3463.4470401007643</v>
      </c>
      <c r="Z69" s="12">
        <f t="shared" si="17"/>
        <v>3616.4290916810314</v>
      </c>
      <c r="AA69" s="12">
        <f t="shared" si="17"/>
        <v>3770.1215812930845</v>
      </c>
      <c r="AB69" s="12">
        <f t="shared" si="17"/>
        <v>3924.5294692920779</v>
      </c>
      <c r="AC69" s="12">
        <f t="shared" si="17"/>
        <v>4079.6577623192038</v>
      </c>
      <c r="AD69" s="12">
        <f t="shared" si="17"/>
        <v>4235.5115138428373</v>
      </c>
      <c r="AE69" s="12">
        <f t="shared" si="17"/>
        <v>4392.0958247072886</v>
      </c>
      <c r="AF69" s="12">
        <f t="shared" si="17"/>
        <v>4549.4158436892885</v>
      </c>
      <c r="AG69" s="12">
        <f t="shared" si="20"/>
        <v>4707.4767680623345</v>
      </c>
      <c r="AH69" s="12">
        <f t="shared" si="20"/>
        <v>4866.2838441690419</v>
      </c>
      <c r="AI69" s="12">
        <f t="shared" si="20"/>
        <v>5025.8423680016031</v>
      </c>
      <c r="AJ69" s="12">
        <f t="shared" si="20"/>
        <v>5186.1576857905138</v>
      </c>
      <c r="AK69" s="12">
        <f t="shared" si="20"/>
        <v>5347.2351946016997</v>
      </c>
      <c r="AL69" s="12">
        <f t="shared" si="20"/>
        <v>5509.080342942174</v>
      </c>
      <c r="AM69" s="12">
        <f t="shared" si="20"/>
        <v>5671.6986313743755</v>
      </c>
      <c r="AN69" s="12">
        <f t="shared" si="20"/>
        <v>5835.0956131393386</v>
      </c>
      <c r="AO69" s="12">
        <f t="shared" si="20"/>
        <v>5999.276894788828</v>
      </c>
      <c r="AP69" s="12">
        <f t="shared" si="20"/>
        <v>6164.2481368266017</v>
      </c>
      <c r="AQ69" s="12">
        <f t="shared" si="20"/>
        <v>6330.015054358958</v>
      </c>
      <c r="AR69" s="12">
        <f t="shared" si="20"/>
        <v>6496.5834177547031</v>
      </c>
      <c r="AS69" s="12">
        <f t="shared" si="20"/>
        <v>6663.9590533147366</v>
      </c>
      <c r="AT69" s="12">
        <f t="shared" si="20"/>
        <v>6832.147843951373</v>
      </c>
      <c r="AU69" s="12">
        <f t="shared" si="20"/>
        <v>7001.155729877607</v>
      </c>
      <c r="AV69" s="12">
        <f t="shared" si="20"/>
        <v>7170.988709306459</v>
      </c>
      <c r="AW69" s="12">
        <f t="shared" si="19"/>
        <v>7341.6528391606016</v>
      </c>
      <c r="AX69" s="12">
        <f t="shared" si="19"/>
        <v>7513.1542357924191</v>
      </c>
      <c r="AY69" s="12">
        <f t="shared" si="19"/>
        <v>7685.4990757146943</v>
      </c>
      <c r="AZ69" s="12">
        <f t="shared" si="19"/>
        <v>7858.6935963421101</v>
      </c>
      <c r="BA69" s="12">
        <f t="shared" si="19"/>
        <v>8032.7440967437324</v>
      </c>
      <c r="BB69" s="12">
        <f t="shared" si="19"/>
        <v>8207.6569384066825</v>
      </c>
      <c r="BC69" s="12">
        <f t="shared" si="19"/>
        <v>8383.4385460111989</v>
      </c>
      <c r="BD69" s="12">
        <f t="shared" si="19"/>
        <v>8560.0954082172557</v>
      </c>
      <c r="BE69" s="12">
        <f t="shared" si="19"/>
        <v>8737.6340784629865</v>
      </c>
      <c r="BF69" s="12">
        <f t="shared" si="19"/>
        <v>8916.0611757750648</v>
      </c>
      <c r="BG69" s="12">
        <f t="shared" si="19"/>
        <v>9095.3833855913126</v>
      </c>
      <c r="BH69" s="12">
        <f t="shared" si="19"/>
        <v>9275.607460595691</v>
      </c>
      <c r="BI69" s="12">
        <f t="shared" si="19"/>
        <v>9456.7402215659386</v>
      </c>
    </row>
    <row r="70" spans="1:61">
      <c r="A70" s="3">
        <f t="shared" si="2"/>
        <v>-48</v>
      </c>
      <c r="B70" s="12">
        <f t="shared" si="18"/>
        <v>132.87346898205743</v>
      </c>
      <c r="C70" s="12">
        <f t="shared" si="18"/>
        <v>273.63854991942389</v>
      </c>
      <c r="D70" s="12">
        <f t="shared" si="18"/>
        <v>415.02696862248763</v>
      </c>
      <c r="E70" s="12">
        <f t="shared" si="18"/>
        <v>557.0428746875217</v>
      </c>
      <c r="F70" s="12">
        <f t="shared" si="18"/>
        <v>699.69045462485531</v>
      </c>
      <c r="G70" s="12">
        <f t="shared" si="18"/>
        <v>842.97393227026407</v>
      </c>
      <c r="H70" s="12">
        <f t="shared" si="18"/>
        <v>986.89756920187551</v>
      </c>
      <c r="I70" s="12">
        <f t="shared" si="18"/>
        <v>1131.4656651626738</v>
      </c>
      <c r="J70" s="12">
        <f t="shared" si="18"/>
        <v>1276.682558488694</v>
      </c>
      <c r="K70" s="12">
        <f t="shared" si="18"/>
        <v>1422.5526265429928</v>
      </c>
      <c r="L70" s="12">
        <f t="shared" si="18"/>
        <v>1569.0802861554905</v>
      </c>
      <c r="M70" s="12">
        <f t="shared" si="18"/>
        <v>1716.2699940687726</v>
      </c>
      <c r="N70" s="12">
        <f t="shared" si="18"/>
        <v>1864.1262473899499</v>
      </c>
      <c r="O70" s="12">
        <f t="shared" si="18"/>
        <v>2012.653584048669</v>
      </c>
      <c r="P70" s="12">
        <f t="shared" si="18"/>
        <v>2161.8565832613754</v>
      </c>
      <c r="Q70" s="12">
        <f t="shared" si="18"/>
        <v>2311.7398660019267</v>
      </c>
      <c r="R70" s="12">
        <f t="shared" si="17"/>
        <v>2462.3080954786565</v>
      </c>
      <c r="S70" s="12">
        <f t="shared" si="17"/>
        <v>2613.5659776179937</v>
      </c>
      <c r="T70" s="12">
        <f t="shared" si="17"/>
        <v>2765.5182615547446</v>
      </c>
      <c r="U70" s="12">
        <f t="shared" si="17"/>
        <v>2918.1697401291408</v>
      </c>
      <c r="V70" s="12">
        <f t="shared" si="17"/>
        <v>3071.5252503907641</v>
      </c>
      <c r="W70" s="12">
        <f t="shared" si="17"/>
        <v>3225.5896741094616</v>
      </c>
      <c r="X70" s="12">
        <f t="shared" si="17"/>
        <v>3380.3679382933628</v>
      </c>
      <c r="Y70" s="12">
        <f t="shared" si="17"/>
        <v>3535.8650157141092</v>
      </c>
      <c r="Z70" s="12">
        <f t="shared" si="17"/>
        <v>3692.0859254394277</v>
      </c>
      <c r="AA70" s="12">
        <f t="shared" si="17"/>
        <v>3849.035733373149</v>
      </c>
      <c r="AB70" s="12">
        <f t="shared" si="17"/>
        <v>4006.719552802806</v>
      </c>
      <c r="AC70" s="12">
        <f t="shared" si="17"/>
        <v>4165.1425449549388</v>
      </c>
      <c r="AD70" s="12">
        <f t="shared" si="17"/>
        <v>4324.309919558219</v>
      </c>
      <c r="AE70" s="12">
        <f t="shared" si="17"/>
        <v>4484.2269354145365</v>
      </c>
      <c r="AF70" s="12">
        <f t="shared" si="17"/>
        <v>4644.8989009781681</v>
      </c>
      <c r="AG70" s="12">
        <f t="shared" si="20"/>
        <v>4806.3311749431723</v>
      </c>
      <c r="AH70" s="12">
        <f t="shared" si="20"/>
        <v>4968.5291668391501</v>
      </c>
      <c r="AI70" s="12">
        <f t="shared" si="20"/>
        <v>5131.4983376354839</v>
      </c>
      <c r="AJ70" s="12">
        <f t="shared" si="20"/>
        <v>5295.2442003542346</v>
      </c>
      <c r="AK70" s="12">
        <f t="shared" si="20"/>
        <v>5459.7723206918181</v>
      </c>
      <c r="AL70" s="12">
        <f t="shared" si="20"/>
        <v>5625.088317649599</v>
      </c>
      <c r="AM70" s="12">
        <f t="shared" si="20"/>
        <v>5791.1978641735886</v>
      </c>
      <c r="AN70" s="12">
        <f t="shared" si="20"/>
        <v>5958.1066878033589</v>
      </c>
      <c r="AO70" s="12">
        <f t="shared" si="20"/>
        <v>6125.8205713303505</v>
      </c>
      <c r="AP70" s="12">
        <f t="shared" si="20"/>
        <v>6294.3453534657365</v>
      </c>
      <c r="AQ70" s="12">
        <f t="shared" si="20"/>
        <v>6463.6869295179886</v>
      </c>
      <c r="AR70" s="12">
        <f t="shared" si="20"/>
        <v>6633.8512520803233</v>
      </c>
      <c r="AS70" s="12">
        <f t="shared" si="20"/>
        <v>6804.8443317281899</v>
      </c>
      <c r="AT70" s="12">
        <f t="shared" si="20"/>
        <v>6976.6722377269798</v>
      </c>
      <c r="AU70" s="12">
        <f t="shared" si="20"/>
        <v>7149.3410987501184</v>
      </c>
      <c r="AV70" s="12">
        <f t="shared" si="20"/>
        <v>7322.8571036077356</v>
      </c>
      <c r="AW70" s="12">
        <f t="shared" si="19"/>
        <v>7497.2265019860761</v>
      </c>
      <c r="AX70" s="12">
        <f t="shared" si="19"/>
        <v>7672.4556051978598</v>
      </c>
      <c r="AY70" s="12">
        <f t="shared" si="19"/>
        <v>7848.5507869437606</v>
      </c>
      <c r="AZ70" s="12">
        <f t="shared" si="19"/>
        <v>8025.5184840852007</v>
      </c>
      <c r="BA70" s="12">
        <f t="shared" si="19"/>
        <v>8203.3651974286695</v>
      </c>
      <c r="BB70" s="12">
        <f t="shared" si="19"/>
        <v>8382.097492521747</v>
      </c>
      <c r="BC70" s="12">
        <f t="shared" si="19"/>
        <v>8561.7220004610699</v>
      </c>
      <c r="BD70" s="12">
        <f t="shared" si="19"/>
        <v>8742.2454187123985</v>
      </c>
      <c r="BE70" s="12">
        <f t="shared" si="19"/>
        <v>8923.6745119430525</v>
      </c>
      <c r="BF70" s="12">
        <f t="shared" si="19"/>
        <v>9106.0161128668842</v>
      </c>
      <c r="BG70" s="12">
        <f t="shared" si="19"/>
        <v>9289.2771231020579</v>
      </c>
      <c r="BH70" s="12">
        <f t="shared" si="19"/>
        <v>9473.4645140418161</v>
      </c>
      <c r="BI70" s="12">
        <f t="shared" si="19"/>
        <v>9658.585327738494</v>
      </c>
    </row>
    <row r="71" spans="1:61">
      <c r="A71" s="3">
        <f t="shared" si="2"/>
        <v>-49</v>
      </c>
      <c r="B71" s="12">
        <f t="shared" si="18"/>
        <v>135.58810051043926</v>
      </c>
      <c r="C71" s="12">
        <f t="shared" si="18"/>
        <v>279.23179959175383</v>
      </c>
      <c r="D71" s="12">
        <f t="shared" si="18"/>
        <v>423.51444152776293</v>
      </c>
      <c r="E71" s="12">
        <f t="shared" si="18"/>
        <v>568.44029895239146</v>
      </c>
      <c r="F71" s="12">
        <f t="shared" si="18"/>
        <v>714.01368267967803</v>
      </c>
      <c r="G71" s="12">
        <f t="shared" si="18"/>
        <v>860.23894213119979</v>
      </c>
      <c r="H71" s="12">
        <f t="shared" si="18"/>
        <v>1007.120465769253</v>
      </c>
      <c r="I71" s="12">
        <f t="shared" si="18"/>
        <v>1154.6626815358777</v>
      </c>
      <c r="J71" s="12">
        <f t="shared" si="18"/>
        <v>1302.8700572978221</v>
      </c>
      <c r="K71" s="12">
        <f t="shared" si="18"/>
        <v>1451.7471012975359</v>
      </c>
      <c r="L71" s="12">
        <f t="shared" si="18"/>
        <v>1601.2983626102941</v>
      </c>
      <c r="M71" s="12">
        <f t="shared" si="18"/>
        <v>1751.5284316075431</v>
      </c>
      <c r="N71" s="12">
        <f t="shared" si="18"/>
        <v>1902.4419404265709</v>
      </c>
      <c r="O71" s="12">
        <f t="shared" si="18"/>
        <v>2054.0435634466016</v>
      </c>
      <c r="P71" s="12">
        <f t="shared" si="18"/>
        <v>2206.3380177714193</v>
      </c>
      <c r="Q71" s="12">
        <f t="shared" si="18"/>
        <v>2359.3300637186217</v>
      </c>
      <c r="R71" s="12">
        <f t="shared" si="17"/>
        <v>2513.0245053156127</v>
      </c>
      <c r="S71" s="12">
        <f t="shared" si="17"/>
        <v>2667.4261908024432</v>
      </c>
      <c r="T71" s="12">
        <f t="shared" si="17"/>
        <v>2822.5400131416091</v>
      </c>
      <c r="U71" s="12">
        <f t="shared" si="17"/>
        <v>2978.3709105349167</v>
      </c>
      <c r="V71" s="12">
        <f t="shared" si="17"/>
        <v>3134.9238669475417</v>
      </c>
      <c r="W71" s="12">
        <f t="shared" si="17"/>
        <v>3292.2039126393756</v>
      </c>
      <c r="X71" s="12">
        <f t="shared" si="17"/>
        <v>3450.2161247038084</v>
      </c>
      <c r="Y71" s="12">
        <f t="shared" si="17"/>
        <v>3608.9656276140413</v>
      </c>
      <c r="Z71" s="12">
        <f t="shared" si="17"/>
        <v>3768.4575937770696</v>
      </c>
      <c r="AA71" s="12">
        <f t="shared" si="17"/>
        <v>3928.6972440954578</v>
      </c>
      <c r="AB71" s="12">
        <f t="shared" si="17"/>
        <v>4089.6898485370302</v>
      </c>
      <c r="AC71" s="12">
        <f t="shared" si="17"/>
        <v>4251.4407267126144</v>
      </c>
      <c r="AD71" s="12">
        <f t="shared" si="17"/>
        <v>4413.955248461968</v>
      </c>
      <c r="AE71" s="12">
        <f t="shared" si="17"/>
        <v>4577.2388344480169</v>
      </c>
      <c r="AF71" s="12">
        <f t="shared" si="17"/>
        <v>4741.2969567595601</v>
      </c>
      <c r="AG71" s="12">
        <f t="shared" si="20"/>
        <v>4906.1351395225665</v>
      </c>
      <c r="AH71" s="12">
        <f t="shared" si="20"/>
        <v>5071.758959520208</v>
      </c>
      <c r="AI71" s="12">
        <f t="shared" si="20"/>
        <v>5238.1740468217877</v>
      </c>
      <c r="AJ71" s="12">
        <f t="shared" si="20"/>
        <v>5405.3860854206969</v>
      </c>
      <c r="AK71" s="12">
        <f t="shared" si="20"/>
        <v>5573.400813881567</v>
      </c>
      <c r="AL71" s="12">
        <f t="shared" si="20"/>
        <v>5742.2240259967512</v>
      </c>
      <c r="AM71" s="12">
        <f t="shared" si="20"/>
        <v>5911.8615714523203</v>
      </c>
      <c r="AN71" s="12">
        <f t="shared" si="20"/>
        <v>6082.3193565037118</v>
      </c>
      <c r="AO71" s="12">
        <f t="shared" si="20"/>
        <v>6253.6033446611991</v>
      </c>
      <c r="AP71" s="12">
        <f t="shared" si="20"/>
        <v>6425.7195573853651</v>
      </c>
      <c r="AQ71" s="12">
        <f t="shared" si="20"/>
        <v>6598.6740747927242</v>
      </c>
      <c r="AR71" s="12">
        <f t="shared" si="20"/>
        <v>6772.4730363716917</v>
      </c>
      <c r="AS71" s="12">
        <f t="shared" si="20"/>
        <v>6947.1226417090538</v>
      </c>
      <c r="AT71" s="12">
        <f t="shared" si="20"/>
        <v>7122.6291512271409</v>
      </c>
      <c r="AU71" s="12">
        <f t="shared" si="20"/>
        <v>7298.9988869318731</v>
      </c>
      <c r="AV71" s="12">
        <f t="shared" si="20"/>
        <v>7476.2382331718763</v>
      </c>
      <c r="AW71" s="12">
        <f t="shared" si="19"/>
        <v>7654.3536374088399</v>
      </c>
      <c r="AX71" s="12">
        <f t="shared" si="19"/>
        <v>7833.3516109993534</v>
      </c>
      <c r="AY71" s="12">
        <f t="shared" si="19"/>
        <v>8013.2387299883576</v>
      </c>
      <c r="AZ71" s="12">
        <f t="shared" si="19"/>
        <v>8194.0216359144833</v>
      </c>
      <c r="BA71" s="12">
        <f t="shared" si="19"/>
        <v>8375.7070366274311</v>
      </c>
      <c r="BB71" s="12">
        <f t="shared" si="19"/>
        <v>8558.3017071176273</v>
      </c>
      <c r="BC71" s="12">
        <f t="shared" si="19"/>
        <v>8741.8124903583739</v>
      </c>
      <c r="BD71" s="12">
        <f t="shared" si="19"/>
        <v>8926.2462981606932</v>
      </c>
      <c r="BE71" s="12">
        <f t="shared" si="19"/>
        <v>9111.6101120411258</v>
      </c>
      <c r="BF71" s="12">
        <f t="shared" si="19"/>
        <v>9297.9109841026566</v>
      </c>
      <c r="BG71" s="12">
        <f t="shared" si="19"/>
        <v>9485.1560379290677</v>
      </c>
      <c r="BH71" s="12">
        <f t="shared" si="19"/>
        <v>9673.3524694929074</v>
      </c>
      <c r="BI71" s="12">
        <f t="shared" si="19"/>
        <v>9862.5075480773285</v>
      </c>
    </row>
    <row r="72" spans="1:61">
      <c r="A72" s="3">
        <f t="shared" si="2"/>
        <v>-50</v>
      </c>
      <c r="B72" s="12">
        <f t="shared" si="18"/>
        <v>138.32712702860866</v>
      </c>
      <c r="C72" s="12">
        <f t="shared" si="18"/>
        <v>284.87542494988327</v>
      </c>
      <c r="D72" s="12">
        <f t="shared" si="18"/>
        <v>432.07852776286381</v>
      </c>
      <c r="E72" s="12">
        <f t="shared" si="18"/>
        <v>579.94083397822271</v>
      </c>
      <c r="F72" s="12">
        <f t="shared" si="18"/>
        <v>728.46678158976874</v>
      </c>
      <c r="G72" s="12">
        <f t="shared" si="18"/>
        <v>877.66084851846688</v>
      </c>
      <c r="H72" s="12">
        <f t="shared" si="18"/>
        <v>1027.5275530624656</v>
      </c>
      <c r="I72" s="12">
        <f t="shared" si="18"/>
        <v>1178.0714543532229</v>
      </c>
      <c r="J72" s="12">
        <f t="shared" si="18"/>
        <v>1329.2971528178314</v>
      </c>
      <c r="K72" s="12">
        <f t="shared" si="18"/>
        <v>1481.209290647638</v>
      </c>
      <c r="L72" s="12">
        <f t="shared" si="18"/>
        <v>1633.8125522732594</v>
      </c>
      <c r="M72" s="12">
        <f t="shared" si="18"/>
        <v>1787.1116648460968</v>
      </c>
      <c r="N72" s="12">
        <f t="shared" si="18"/>
        <v>1941.1113987264496</v>
      </c>
      <c r="O72" s="12">
        <f t="shared" si="18"/>
        <v>2095.8165679783428</v>
      </c>
      <c r="P72" s="12">
        <f t="shared" si="18"/>
        <v>2251.2320308711624</v>
      </c>
      <c r="Q72" s="12">
        <f t="shared" si="18"/>
        <v>2407.3626903882218</v>
      </c>
      <c r="R72" s="12">
        <f t="shared" si="17"/>
        <v>2564.213494742366</v>
      </c>
      <c r="S72" s="12">
        <f t="shared" si="17"/>
        <v>2721.7894378987203</v>
      </c>
      <c r="T72" s="12">
        <f t="shared" si="17"/>
        <v>2880.0955601047117</v>
      </c>
      <c r="U72" s="12">
        <f t="shared" si="17"/>
        <v>3039.1369484274751</v>
      </c>
      <c r="V72" s="12">
        <f t="shared" si="17"/>
        <v>3198.9187372987653</v>
      </c>
      <c r="W72" s="12">
        <f t="shared" si="17"/>
        <v>3359.4461090674904</v>
      </c>
      <c r="X72" s="12">
        <f t="shared" si="17"/>
        <v>3520.7242945600078</v>
      </c>
      <c r="Y72" s="12">
        <f t="shared" si="17"/>
        <v>3682.7585736482974</v>
      </c>
      <c r="Z72" s="12">
        <f t="shared" si="17"/>
        <v>3845.5542758261386</v>
      </c>
      <c r="AA72" s="12">
        <f t="shared" si="17"/>
        <v>4009.1167807934366</v>
      </c>
      <c r="AB72" s="12">
        <f t="shared" si="17"/>
        <v>4173.45151904882</v>
      </c>
      <c r="AC72" s="12">
        <f t="shared" si="17"/>
        <v>4338.5639724906578</v>
      </c>
      <c r="AD72" s="12">
        <f t="shared" si="17"/>
        <v>4504.4596750266228</v>
      </c>
      <c r="AE72" s="12">
        <f t="shared" si="17"/>
        <v>4671.1442131919521</v>
      </c>
      <c r="AF72" s="12">
        <f t="shared" si="17"/>
        <v>4838.6232267765554</v>
      </c>
      <c r="AG72" s="12">
        <f t="shared" si="20"/>
        <v>5006.9024094610977</v>
      </c>
      <c r="AH72" s="12">
        <f t="shared" si="20"/>
        <v>5175.9875094622357</v>
      </c>
      <c r="AI72" s="12">
        <f t="shared" si="20"/>
        <v>5345.8843301871375</v>
      </c>
      <c r="AJ72" s="12">
        <f t="shared" si="20"/>
        <v>5516.5987308974518</v>
      </c>
      <c r="AK72" s="12">
        <f t="shared" si="20"/>
        <v>5688.1366273828944</v>
      </c>
      <c r="AL72" s="12">
        <f t="shared" si="20"/>
        <v>5860.5039926445943</v>
      </c>
      <c r="AM72" s="12">
        <f t="shared" si="20"/>
        <v>6033.7068575883804</v>
      </c>
      <c r="AN72" s="12">
        <f t="shared" si="20"/>
        <v>6207.7513117281833</v>
      </c>
      <c r="AO72" s="12">
        <f t="shared" si="20"/>
        <v>6382.6435038997015</v>
      </c>
      <c r="AP72" s="12">
        <f t="shared" si="20"/>
        <v>6558.3896429845299</v>
      </c>
      <c r="AQ72" s="12">
        <f t="shared" si="20"/>
        <v>6734.9959986449221</v>
      </c>
      <c r="AR72" s="12">
        <f t="shared" si="20"/>
        <v>6912.4689020693622</v>
      </c>
      <c r="AS72" s="12">
        <f t="shared" si="20"/>
        <v>7090.8147467291446</v>
      </c>
      <c r="AT72" s="12">
        <f t="shared" si="20"/>
        <v>7270.0399891461393</v>
      </c>
      <c r="AU72" s="12">
        <f t="shared" si="20"/>
        <v>7450.1511496719531</v>
      </c>
      <c r="AV72" s="12">
        <f t="shared" si="20"/>
        <v>7631.1548132786575</v>
      </c>
      <c r="AW72" s="12">
        <f t="shared" si="19"/>
        <v>7813.0576303613179</v>
      </c>
      <c r="AX72" s="12">
        <f t="shared" si="19"/>
        <v>7995.8663175525044</v>
      </c>
      <c r="AY72" s="12">
        <f t="shared" si="19"/>
        <v>8179.5876585489932</v>
      </c>
      <c r="AZ72" s="12">
        <f t="shared" si="19"/>
        <v>8364.228504950901</v>
      </c>
      <c r="BA72" s="12">
        <f t="shared" si="19"/>
        <v>8549.7957771134261</v>
      </c>
      <c r="BB72" s="12">
        <f t="shared" si="19"/>
        <v>8736.2964650114664</v>
      </c>
      <c r="BC72" s="12">
        <f t="shared" si="19"/>
        <v>8923.7376291173023</v>
      </c>
      <c r="BD72" s="12">
        <f t="shared" si="19"/>
        <v>9112.1264012915926</v>
      </c>
      <c r="BE72" s="12">
        <f t="shared" si="19"/>
        <v>9301.4699856879197</v>
      </c>
      <c r="BF72" s="12">
        <f t="shared" si="19"/>
        <v>9491.775659671126</v>
      </c>
      <c r="BG72" s="12">
        <f t="shared" si="19"/>
        <v>9683.0507747496831</v>
      </c>
      <c r="BH72" s="12">
        <f t="shared" si="19"/>
        <v>9875.3027575223459</v>
      </c>
      <c r="BI72" s="12">
        <f t="shared" si="19"/>
        <v>10068.53911063934</v>
      </c>
    </row>
    <row r="73" spans="1:61">
      <c r="A73" s="9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</row>
    <row r="74" spans="1:61">
      <c r="A74" s="9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</row>
    <row r="75" spans="1:61">
      <c r="A75" t="s">
        <v>11</v>
      </c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  <c r="BF75" s="12"/>
      <c r="BG75" s="12"/>
      <c r="BH75" s="12"/>
      <c r="BI75" s="12"/>
    </row>
    <row r="76" spans="1:61">
      <c r="A76" s="7" t="s">
        <v>43</v>
      </c>
    </row>
    <row r="77" spans="1:61">
      <c r="A77" t="s">
        <v>12</v>
      </c>
    </row>
    <row r="78" spans="1:61">
      <c r="A78" s="7" t="s">
        <v>14</v>
      </c>
    </row>
  </sheetData>
  <conditionalFormatting sqref="B7:BI72">
    <cfRule type="cellIs" dxfId="2" priority="1" operator="greaterThan">
      <formula>$B$2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A1:XET175"/>
  <sheetViews>
    <sheetView zoomScaleNormal="100" workbookViewId="0">
      <pane xSplit="4" topLeftCell="E1" activePane="topRight" state="frozen"/>
      <selection pane="topRight" activeCell="E3" sqref="E3"/>
    </sheetView>
  </sheetViews>
  <sheetFormatPr defaultRowHeight="15"/>
  <cols>
    <col min="1" max="1" width="23.5703125" bestFit="1" customWidth="1"/>
    <col min="5" max="5" width="10.28515625" bestFit="1" customWidth="1"/>
    <col min="6" max="6" width="11.5703125" bestFit="1" customWidth="1"/>
    <col min="7" max="7" width="11.7109375" bestFit="1" customWidth="1"/>
    <col min="8" max="8" width="5.140625" bestFit="1" customWidth="1"/>
    <col min="9" max="9" width="4.7109375" bestFit="1" customWidth="1"/>
    <col min="10" max="10" width="10.28515625" bestFit="1" customWidth="1"/>
    <col min="11" max="11" width="11.5703125" bestFit="1" customWidth="1"/>
    <col min="12" max="12" width="11.7109375" bestFit="1" customWidth="1"/>
    <col min="13" max="13" width="5.140625" bestFit="1" customWidth="1"/>
    <col min="14" max="14" width="4.7109375" bestFit="1" customWidth="1"/>
    <col min="15" max="15" width="10.28515625" bestFit="1" customWidth="1"/>
    <col min="16" max="16" width="11.5703125" bestFit="1" customWidth="1"/>
    <col min="17" max="17" width="11.7109375" bestFit="1" customWidth="1"/>
    <col min="18" max="18" width="6" bestFit="1" customWidth="1"/>
    <col min="19" max="19" width="4.7109375" bestFit="1" customWidth="1"/>
    <col min="20" max="20" width="10.28515625" bestFit="1" customWidth="1"/>
    <col min="21" max="21" width="11.5703125" bestFit="1" customWidth="1"/>
    <col min="22" max="22" width="11.7109375" bestFit="1" customWidth="1"/>
    <col min="23" max="23" width="6" bestFit="1" customWidth="1"/>
    <col min="24" max="24" width="4.7109375" bestFit="1" customWidth="1"/>
    <col min="25" max="25" width="10.28515625" bestFit="1" customWidth="1"/>
    <col min="26" max="26" width="10.42578125" bestFit="1" customWidth="1"/>
    <col min="27" max="27" width="11.7109375" bestFit="1" customWidth="1"/>
    <col min="28" max="28" width="6" bestFit="1" customWidth="1"/>
    <col min="29" max="29" width="4.7109375" bestFit="1" customWidth="1"/>
    <col min="30" max="30" width="10.28515625" bestFit="1" customWidth="1"/>
    <col min="31" max="31" width="10.42578125" bestFit="1" customWidth="1"/>
    <col min="32" max="32" width="11.7109375" bestFit="1" customWidth="1"/>
    <col min="33" max="33" width="6" bestFit="1" customWidth="1"/>
    <col min="34" max="34" width="4.7109375" bestFit="1" customWidth="1"/>
    <col min="35" max="35" width="10.28515625" bestFit="1" customWidth="1"/>
    <col min="36" max="36" width="11.5703125" bestFit="1" customWidth="1"/>
    <col min="37" max="37" width="11.7109375" bestFit="1" customWidth="1"/>
    <col min="38" max="38" width="6" bestFit="1" customWidth="1"/>
    <col min="39" max="39" width="4.7109375" bestFit="1" customWidth="1"/>
    <col min="40" max="40" width="10.28515625" bestFit="1" customWidth="1"/>
    <col min="41" max="41" width="10.42578125" bestFit="1" customWidth="1"/>
    <col min="42" max="42" width="11.7109375" bestFit="1" customWidth="1"/>
    <col min="43" max="43" width="6" bestFit="1" customWidth="1"/>
    <col min="44" max="44" width="4.7109375" bestFit="1" customWidth="1"/>
    <col min="45" max="45" width="10.28515625" bestFit="1" customWidth="1"/>
    <col min="46" max="46" width="11.5703125" bestFit="1" customWidth="1"/>
    <col min="47" max="47" width="11.7109375" bestFit="1" customWidth="1"/>
    <col min="48" max="48" width="6" bestFit="1" customWidth="1"/>
    <col min="49" max="49" width="4.7109375" bestFit="1" customWidth="1"/>
    <col min="50" max="50" width="10.28515625" bestFit="1" customWidth="1"/>
    <col min="51" max="51" width="11.5703125" bestFit="1" customWidth="1"/>
    <col min="52" max="52" width="11.7109375" bestFit="1" customWidth="1"/>
    <col min="53" max="53" width="6" bestFit="1" customWidth="1"/>
    <col min="54" max="54" width="4.7109375" bestFit="1" customWidth="1"/>
  </cols>
  <sheetData>
    <row r="1" spans="1:16374">
      <c r="A1" s="7"/>
      <c r="B1" s="13"/>
      <c r="C1" s="9"/>
      <c r="D1" s="9"/>
      <c r="E1" s="9"/>
      <c r="F1" s="9"/>
      <c r="G1" s="9"/>
      <c r="H1" s="9"/>
      <c r="I1" s="9"/>
    </row>
    <row r="2" spans="1:16374">
      <c r="A2" s="7"/>
      <c r="B2" s="13"/>
      <c r="C2" s="9"/>
      <c r="D2" s="9"/>
      <c r="E2" s="9"/>
      <c r="F2" s="9"/>
      <c r="G2" s="9"/>
      <c r="H2" s="9"/>
      <c r="I2" s="9"/>
    </row>
    <row r="3" spans="1:16374">
      <c r="A3" s="7" t="s">
        <v>9</v>
      </c>
      <c r="B3" s="13"/>
      <c r="C3" s="9"/>
      <c r="D3" s="9"/>
      <c r="E3" s="9"/>
      <c r="F3" s="9"/>
      <c r="G3" s="9"/>
      <c r="H3" s="9"/>
      <c r="I3" s="9"/>
    </row>
    <row r="4" spans="1:16374">
      <c r="A4" s="7"/>
      <c r="B4" s="13" t="s">
        <v>4</v>
      </c>
      <c r="C4" s="16">
        <v>26</v>
      </c>
      <c r="D4" s="7"/>
      <c r="E4" s="7"/>
      <c r="F4" s="7"/>
      <c r="G4" s="7"/>
      <c r="H4" s="7"/>
      <c r="I4" s="7"/>
    </row>
    <row r="5" spans="1:16374">
      <c r="A5" s="7"/>
      <c r="B5" s="13" t="s">
        <v>15</v>
      </c>
      <c r="C5" s="16">
        <v>15</v>
      </c>
      <c r="D5" s="7"/>
      <c r="E5" s="9"/>
      <c r="F5" s="20"/>
      <c r="G5" s="9"/>
      <c r="H5" s="20"/>
      <c r="I5" s="20"/>
      <c r="J5" s="9"/>
      <c r="K5" s="20"/>
      <c r="L5" s="7"/>
      <c r="M5" s="9"/>
      <c r="N5" s="20"/>
      <c r="O5" s="9"/>
      <c r="P5" s="20"/>
      <c r="Q5" s="7"/>
      <c r="R5" s="9"/>
      <c r="S5" s="20"/>
      <c r="T5" s="9"/>
      <c r="U5" s="20"/>
      <c r="V5" s="7"/>
      <c r="W5" s="9"/>
      <c r="X5" s="20"/>
      <c r="Y5" s="9"/>
      <c r="Z5" s="20"/>
      <c r="AA5" s="7"/>
      <c r="AB5" s="9"/>
      <c r="AC5" s="20"/>
      <c r="AD5" s="9"/>
      <c r="AE5" s="20"/>
    </row>
    <row r="6" spans="1:16374">
      <c r="A6" s="7"/>
      <c r="B6" s="13" t="s">
        <v>27</v>
      </c>
      <c r="C6" s="21">
        <v>200</v>
      </c>
      <c r="D6" s="7"/>
      <c r="E6" s="9"/>
      <c r="F6" s="20"/>
      <c r="G6" s="9"/>
      <c r="H6" s="20"/>
      <c r="I6" s="20"/>
      <c r="J6" s="9"/>
      <c r="K6" s="20"/>
      <c r="L6" s="7"/>
      <c r="M6" s="9"/>
      <c r="N6" s="20"/>
      <c r="O6" s="9"/>
      <c r="P6" s="20"/>
      <c r="Q6" s="7"/>
      <c r="R6" s="9"/>
      <c r="S6" s="20"/>
      <c r="T6" s="9"/>
      <c r="U6" s="20"/>
      <c r="V6" s="7"/>
      <c r="W6" s="9"/>
      <c r="X6" s="20"/>
      <c r="Y6" s="9"/>
      <c r="Z6" s="20"/>
      <c r="AA6" s="7"/>
      <c r="AB6" s="9"/>
      <c r="AC6" s="20"/>
      <c r="AD6" s="9"/>
      <c r="AE6" s="20"/>
    </row>
    <row r="7" spans="1:16374" ht="15.75" thickBot="1">
      <c r="A7" s="7"/>
      <c r="B7" s="13" t="s">
        <v>28</v>
      </c>
      <c r="C7" s="22">
        <v>200</v>
      </c>
      <c r="D7" s="7"/>
      <c r="E7" s="9"/>
      <c r="F7" s="20"/>
      <c r="G7" s="9"/>
      <c r="H7" s="20"/>
      <c r="I7" s="20"/>
      <c r="J7" s="9"/>
      <c r="K7" s="20"/>
      <c r="L7" s="7"/>
      <c r="M7" s="9"/>
      <c r="N7" s="20"/>
      <c r="O7" s="9"/>
      <c r="P7" s="20"/>
      <c r="Q7" s="7"/>
      <c r="R7" s="9"/>
      <c r="S7" s="20"/>
      <c r="T7" s="9"/>
      <c r="U7" s="20"/>
      <c r="V7" s="7"/>
      <c r="W7" s="9"/>
      <c r="X7" s="20"/>
      <c r="Y7" s="9"/>
      <c r="Z7" s="20"/>
      <c r="AA7" s="7"/>
      <c r="AB7" s="9"/>
      <c r="AC7" s="20"/>
      <c r="AD7" s="9"/>
      <c r="AE7" s="20"/>
    </row>
    <row r="8" spans="1:16374">
      <c r="A8" s="7"/>
      <c r="B8" s="7"/>
      <c r="C8" s="7"/>
      <c r="D8" s="7"/>
      <c r="E8" s="29"/>
      <c r="F8" s="44"/>
      <c r="G8" s="30" t="s">
        <v>7</v>
      </c>
      <c r="H8" s="31"/>
      <c r="I8" s="32"/>
      <c r="J8" s="29"/>
      <c r="K8" s="31"/>
      <c r="L8" s="30" t="s">
        <v>17</v>
      </c>
      <c r="M8" s="31"/>
      <c r="N8" s="32"/>
      <c r="O8" s="29"/>
      <c r="P8" s="31"/>
      <c r="Q8" s="30" t="s">
        <v>18</v>
      </c>
      <c r="R8" s="31"/>
      <c r="S8" s="32"/>
      <c r="T8" s="29"/>
      <c r="U8" s="31"/>
      <c r="V8" s="30" t="s">
        <v>19</v>
      </c>
      <c r="W8" s="31"/>
      <c r="X8" s="32"/>
      <c r="Y8" s="29"/>
      <c r="Z8" s="31"/>
      <c r="AA8" s="30" t="s">
        <v>20</v>
      </c>
      <c r="AB8" s="31"/>
      <c r="AC8" s="32"/>
      <c r="AD8" s="29"/>
      <c r="AE8" s="31"/>
      <c r="AF8" s="30" t="s">
        <v>21</v>
      </c>
      <c r="AG8" s="31"/>
      <c r="AH8" s="32"/>
      <c r="AI8" s="29"/>
      <c r="AJ8" s="31"/>
      <c r="AK8" s="30" t="s">
        <v>22</v>
      </c>
      <c r="AL8" s="31"/>
      <c r="AM8" s="32"/>
      <c r="AN8" s="29"/>
      <c r="AO8" s="31"/>
      <c r="AP8" s="30" t="s">
        <v>23</v>
      </c>
      <c r="AQ8" s="31"/>
      <c r="AR8" s="32"/>
      <c r="AS8" s="29"/>
      <c r="AT8" s="31"/>
      <c r="AU8" s="30" t="s">
        <v>24</v>
      </c>
      <c r="AV8" s="31"/>
      <c r="AW8" s="32"/>
      <c r="AX8" s="29"/>
      <c r="AY8" s="31"/>
      <c r="AZ8" s="30" t="s">
        <v>25</v>
      </c>
      <c r="BA8" s="31"/>
      <c r="BB8" s="32"/>
      <c r="BC8" s="7"/>
      <c r="BD8" s="7"/>
      <c r="BE8" s="7"/>
      <c r="BF8" s="7"/>
      <c r="BG8" s="7"/>
      <c r="BH8" s="7"/>
      <c r="BI8" s="7"/>
      <c r="BJ8" s="7"/>
      <c r="BK8" s="7"/>
      <c r="BL8" s="7"/>
      <c r="BM8" s="7"/>
      <c r="BN8" s="7"/>
      <c r="BO8" s="7"/>
      <c r="BP8" s="7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  <c r="CK8" s="7"/>
      <c r="CL8" s="7"/>
      <c r="CM8" s="7"/>
      <c r="CN8" s="7"/>
      <c r="CO8" s="7"/>
      <c r="CP8" s="7"/>
      <c r="CQ8" s="7"/>
      <c r="CR8" s="7"/>
      <c r="CS8" s="7"/>
      <c r="CT8" s="7"/>
      <c r="CU8" s="7"/>
      <c r="CV8" s="7"/>
      <c r="CW8" s="7"/>
      <c r="CX8" s="7"/>
      <c r="CY8" s="7"/>
      <c r="CZ8" s="7"/>
      <c r="DA8" s="7"/>
      <c r="DB8" s="7"/>
      <c r="DC8" s="7"/>
      <c r="DD8" s="7"/>
      <c r="DE8" s="7"/>
      <c r="DF8" s="7"/>
      <c r="DG8" s="7"/>
      <c r="DH8" s="7"/>
      <c r="DI8" s="7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7"/>
      <c r="ED8" s="7"/>
      <c r="EE8" s="7"/>
      <c r="EF8" s="7"/>
      <c r="EG8" s="7"/>
      <c r="EH8" s="7"/>
      <c r="EI8" s="7"/>
      <c r="EJ8" s="7"/>
      <c r="EK8" s="7"/>
      <c r="EL8" s="7"/>
      <c r="EM8" s="7"/>
      <c r="EN8" s="7"/>
      <c r="EO8" s="7"/>
      <c r="EP8" s="7"/>
      <c r="EQ8" s="7"/>
      <c r="ER8" s="7"/>
      <c r="ES8" s="7"/>
      <c r="ET8" s="7"/>
      <c r="EU8" s="7"/>
      <c r="EV8" s="7"/>
      <c r="EW8" s="7"/>
      <c r="EX8" s="7"/>
      <c r="EY8" s="7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  <c r="XER8" s="7"/>
      <c r="XES8" s="7"/>
      <c r="XET8" s="7"/>
    </row>
    <row r="9" spans="1:16374">
      <c r="A9" s="7"/>
      <c r="B9" s="7"/>
      <c r="C9" s="7"/>
      <c r="D9" s="7"/>
      <c r="E9" s="33"/>
      <c r="F9" s="13" t="s">
        <v>42</v>
      </c>
      <c r="G9" s="16">
        <v>1600</v>
      </c>
      <c r="H9" s="20"/>
      <c r="I9" s="34"/>
      <c r="J9" s="33"/>
      <c r="K9" s="13" t="s">
        <v>42</v>
      </c>
      <c r="L9" s="16">
        <v>2000</v>
      </c>
      <c r="M9" s="20"/>
      <c r="N9" s="34"/>
      <c r="O9" s="33"/>
      <c r="P9" s="13" t="s">
        <v>42</v>
      </c>
      <c r="Q9" s="16">
        <v>3000</v>
      </c>
      <c r="R9" s="20"/>
      <c r="S9" s="34"/>
      <c r="T9" s="33"/>
      <c r="U9" s="13" t="s">
        <v>42</v>
      </c>
      <c r="V9" s="16">
        <v>3900</v>
      </c>
      <c r="W9" s="20"/>
      <c r="X9" s="34"/>
      <c r="Y9" s="33"/>
      <c r="Z9" s="13" t="s">
        <v>42</v>
      </c>
      <c r="AA9" s="16">
        <v>4000</v>
      </c>
      <c r="AB9" s="20"/>
      <c r="AC9" s="34"/>
      <c r="AD9" s="33"/>
      <c r="AE9" s="13" t="s">
        <v>42</v>
      </c>
      <c r="AF9" s="16">
        <v>4800</v>
      </c>
      <c r="AG9" s="20"/>
      <c r="AH9" s="34"/>
      <c r="AI9" s="33"/>
      <c r="AJ9" s="13" t="s">
        <v>42</v>
      </c>
      <c r="AK9" s="16">
        <v>5000</v>
      </c>
      <c r="AL9" s="20"/>
      <c r="AM9" s="34"/>
      <c r="AN9" s="33"/>
      <c r="AO9" s="13" t="s">
        <v>42</v>
      </c>
      <c r="AP9" s="16">
        <v>5500</v>
      </c>
      <c r="AQ9" s="20"/>
      <c r="AR9" s="34"/>
      <c r="AS9" s="33"/>
      <c r="AT9" s="13" t="s">
        <v>42</v>
      </c>
      <c r="AU9" s="16">
        <v>6000</v>
      </c>
      <c r="AV9" s="20"/>
      <c r="AW9" s="34"/>
      <c r="AX9" s="33"/>
      <c r="AY9" s="13" t="s">
        <v>42</v>
      </c>
      <c r="AZ9" s="16">
        <v>6500</v>
      </c>
      <c r="BA9" s="20"/>
      <c r="BB9" s="34"/>
    </row>
    <row r="10" spans="1:16374" s="25" customFormat="1">
      <c r="A10" s="19"/>
      <c r="B10" s="19"/>
      <c r="C10" s="19"/>
      <c r="D10" s="19"/>
      <c r="E10" s="35"/>
      <c r="F10" s="20"/>
      <c r="G10" s="20"/>
      <c r="H10" s="20"/>
      <c r="I10" s="34"/>
      <c r="J10" s="35"/>
      <c r="K10" s="20"/>
      <c r="L10" s="20"/>
      <c r="M10" s="20"/>
      <c r="N10" s="34"/>
      <c r="O10" s="35"/>
      <c r="P10" s="20"/>
      <c r="Q10" s="20"/>
      <c r="R10" s="20"/>
      <c r="S10" s="34"/>
      <c r="T10" s="35"/>
      <c r="U10" s="20"/>
      <c r="V10" s="20"/>
      <c r="W10" s="20"/>
      <c r="X10" s="34"/>
      <c r="Y10" s="35"/>
      <c r="Z10" s="20"/>
      <c r="AA10" s="20"/>
      <c r="AB10" s="20"/>
      <c r="AC10" s="34"/>
      <c r="AD10" s="35"/>
      <c r="AE10" s="20"/>
      <c r="AF10" s="20"/>
      <c r="AG10" s="20"/>
      <c r="AH10" s="34"/>
      <c r="AI10" s="35"/>
      <c r="AJ10" s="20"/>
      <c r="AK10" s="20"/>
      <c r="AL10" s="20"/>
      <c r="AM10" s="34"/>
      <c r="AN10" s="35"/>
      <c r="AO10" s="20"/>
      <c r="AP10" s="20"/>
      <c r="AQ10" s="20"/>
      <c r="AR10" s="34"/>
      <c r="AS10" s="35"/>
      <c r="AT10" s="20"/>
      <c r="AU10" s="20"/>
      <c r="AV10" s="20"/>
      <c r="AW10" s="34"/>
      <c r="AX10" s="35"/>
      <c r="AY10" s="20"/>
      <c r="AZ10" s="20"/>
      <c r="BA10" s="20"/>
      <c r="BB10" s="34"/>
    </row>
    <row r="11" spans="1:16374">
      <c r="A11" s="7"/>
      <c r="B11" s="45" t="s">
        <v>38</v>
      </c>
      <c r="C11" s="45"/>
      <c r="D11" s="45"/>
      <c r="E11" s="36" t="s">
        <v>40</v>
      </c>
      <c r="F11" s="27" t="s">
        <v>35</v>
      </c>
      <c r="G11" s="27" t="s">
        <v>29</v>
      </c>
      <c r="H11" s="27" t="s">
        <v>30</v>
      </c>
      <c r="I11" s="37" t="s">
        <v>16</v>
      </c>
      <c r="J11" s="36" t="s">
        <v>40</v>
      </c>
      <c r="K11" s="27" t="s">
        <v>35</v>
      </c>
      <c r="L11" s="27" t="s">
        <v>29</v>
      </c>
      <c r="M11" s="27" t="s">
        <v>30</v>
      </c>
      <c r="N11" s="37" t="s">
        <v>16</v>
      </c>
      <c r="O11" s="36" t="s">
        <v>40</v>
      </c>
      <c r="P11" s="27" t="s">
        <v>35</v>
      </c>
      <c r="Q11" s="27" t="s">
        <v>29</v>
      </c>
      <c r="R11" s="27" t="s">
        <v>30</v>
      </c>
      <c r="S11" s="37" t="s">
        <v>16</v>
      </c>
      <c r="T11" s="36" t="s">
        <v>40</v>
      </c>
      <c r="U11" s="27" t="s">
        <v>35</v>
      </c>
      <c r="V11" s="27" t="s">
        <v>29</v>
      </c>
      <c r="W11" s="27" t="s">
        <v>30</v>
      </c>
      <c r="X11" s="37" t="s">
        <v>16</v>
      </c>
      <c r="Y11" s="36" t="s">
        <v>40</v>
      </c>
      <c r="Z11" s="27" t="s">
        <v>35</v>
      </c>
      <c r="AA11" s="27" t="s">
        <v>29</v>
      </c>
      <c r="AB11" s="27" t="s">
        <v>30</v>
      </c>
      <c r="AC11" s="37" t="s">
        <v>16</v>
      </c>
      <c r="AD11" s="36" t="s">
        <v>40</v>
      </c>
      <c r="AE11" s="27" t="s">
        <v>35</v>
      </c>
      <c r="AF11" s="27" t="s">
        <v>29</v>
      </c>
      <c r="AG11" s="27" t="s">
        <v>30</v>
      </c>
      <c r="AH11" s="37" t="s">
        <v>16</v>
      </c>
      <c r="AI11" s="36" t="s">
        <v>40</v>
      </c>
      <c r="AJ11" s="27" t="s">
        <v>35</v>
      </c>
      <c r="AK11" s="27" t="s">
        <v>29</v>
      </c>
      <c r="AL11" s="27" t="s">
        <v>30</v>
      </c>
      <c r="AM11" s="37" t="s">
        <v>16</v>
      </c>
      <c r="AN11" s="36" t="s">
        <v>40</v>
      </c>
      <c r="AO11" s="27" t="s">
        <v>35</v>
      </c>
      <c r="AP11" s="27" t="s">
        <v>29</v>
      </c>
      <c r="AQ11" s="27" t="s">
        <v>30</v>
      </c>
      <c r="AR11" s="37" t="s">
        <v>16</v>
      </c>
      <c r="AS11" s="36" t="s">
        <v>40</v>
      </c>
      <c r="AT11" s="27" t="s">
        <v>35</v>
      </c>
      <c r="AU11" s="27" t="s">
        <v>29</v>
      </c>
      <c r="AV11" s="27" t="s">
        <v>30</v>
      </c>
      <c r="AW11" s="37" t="s">
        <v>16</v>
      </c>
      <c r="AX11" s="36" t="s">
        <v>40</v>
      </c>
      <c r="AY11" s="27" t="s">
        <v>35</v>
      </c>
      <c r="AZ11" s="27" t="s">
        <v>29</v>
      </c>
      <c r="BA11" s="27" t="s">
        <v>30</v>
      </c>
      <c r="BB11" s="37" t="s">
        <v>16</v>
      </c>
    </row>
    <row r="12" spans="1:16374" s="28" customFormat="1">
      <c r="A12" s="26"/>
      <c r="B12" s="27" t="s">
        <v>36</v>
      </c>
      <c r="C12" s="27"/>
      <c r="D12" s="27" t="s">
        <v>37</v>
      </c>
      <c r="E12" s="36" t="s">
        <v>29</v>
      </c>
      <c r="F12" s="27" t="s">
        <v>39</v>
      </c>
      <c r="G12" s="27" t="s">
        <v>2</v>
      </c>
      <c r="H12" s="27" t="s">
        <v>0</v>
      </c>
      <c r="I12" s="37" t="s">
        <v>31</v>
      </c>
      <c r="J12" s="36" t="s">
        <v>29</v>
      </c>
      <c r="K12" s="27" t="s">
        <v>39</v>
      </c>
      <c r="L12" s="27" t="s">
        <v>2</v>
      </c>
      <c r="M12" s="27" t="s">
        <v>0</v>
      </c>
      <c r="N12" s="37" t="s">
        <v>31</v>
      </c>
      <c r="O12" s="36" t="s">
        <v>29</v>
      </c>
      <c r="P12" s="27" t="s">
        <v>39</v>
      </c>
      <c r="Q12" s="27" t="s">
        <v>2</v>
      </c>
      <c r="R12" s="27" t="s">
        <v>0</v>
      </c>
      <c r="S12" s="37" t="s">
        <v>31</v>
      </c>
      <c r="T12" s="36" t="s">
        <v>29</v>
      </c>
      <c r="U12" s="27" t="s">
        <v>39</v>
      </c>
      <c r="V12" s="27" t="s">
        <v>2</v>
      </c>
      <c r="W12" s="27" t="s">
        <v>0</v>
      </c>
      <c r="X12" s="37" t="s">
        <v>31</v>
      </c>
      <c r="Y12" s="36" t="s">
        <v>29</v>
      </c>
      <c r="Z12" s="27" t="s">
        <v>39</v>
      </c>
      <c r="AA12" s="27" t="s">
        <v>2</v>
      </c>
      <c r="AB12" s="27" t="s">
        <v>0</v>
      </c>
      <c r="AC12" s="37" t="s">
        <v>31</v>
      </c>
      <c r="AD12" s="36" t="s">
        <v>29</v>
      </c>
      <c r="AE12" s="27" t="s">
        <v>39</v>
      </c>
      <c r="AF12" s="27" t="s">
        <v>2</v>
      </c>
      <c r="AG12" s="27" t="s">
        <v>0</v>
      </c>
      <c r="AH12" s="37" t="s">
        <v>31</v>
      </c>
      <c r="AI12" s="36" t="s">
        <v>29</v>
      </c>
      <c r="AJ12" s="27" t="s">
        <v>39</v>
      </c>
      <c r="AK12" s="27" t="s">
        <v>2</v>
      </c>
      <c r="AL12" s="27" t="s">
        <v>0</v>
      </c>
      <c r="AM12" s="37" t="s">
        <v>31</v>
      </c>
      <c r="AN12" s="36" t="s">
        <v>29</v>
      </c>
      <c r="AO12" s="27" t="s">
        <v>39</v>
      </c>
      <c r="AP12" s="27" t="s">
        <v>2</v>
      </c>
      <c r="AQ12" s="27" t="s">
        <v>0</v>
      </c>
      <c r="AR12" s="37" t="s">
        <v>31</v>
      </c>
      <c r="AS12" s="36" t="s">
        <v>29</v>
      </c>
      <c r="AT12" s="27" t="s">
        <v>39</v>
      </c>
      <c r="AU12" s="27" t="s">
        <v>2</v>
      </c>
      <c r="AV12" s="27" t="s">
        <v>0</v>
      </c>
      <c r="AW12" s="37" t="s">
        <v>31</v>
      </c>
      <c r="AX12" s="36" t="s">
        <v>29</v>
      </c>
      <c r="AY12" s="27" t="s">
        <v>39</v>
      </c>
      <c r="AZ12" s="27" t="s">
        <v>2</v>
      </c>
      <c r="BA12" s="27" t="s">
        <v>0</v>
      </c>
      <c r="BB12" s="37" t="s">
        <v>31</v>
      </c>
    </row>
    <row r="13" spans="1:16374">
      <c r="A13" s="13" t="s">
        <v>26</v>
      </c>
      <c r="B13" s="16">
        <v>15</v>
      </c>
      <c r="C13" s="9" t="s">
        <v>10</v>
      </c>
      <c r="D13" s="9">
        <f>B13-$C$5</f>
        <v>0</v>
      </c>
      <c r="E13" s="38">
        <f t="shared" ref="E13:E25" si="0">(G$9-$C$4)*((15-($D13+0.00198*$C$4))/(273+($D13+0.00198*$C$4)-(0.5*0.00198*((G$9-$C$4)+$C$4))))</f>
        <v>86.673256332581715</v>
      </c>
      <c r="F13" s="23">
        <f t="shared" ref="F13:F25" si="1">(G$9-$C$4)*((15-($D13+0.00198*$C$4))/(273+($D13+0.00198*$C$4)-(0.5*0.00198*((G$9-$C$4)+$C$4))))-(G$9-$C$4)*((15-($B13+0.00198*$C$4))/(273+($B13+0.00198*$C$4)-(0.5*0.00198*((G$9-$C$4)+$C$4))))</f>
        <v>86.956113988885321</v>
      </c>
      <c r="G13" s="12">
        <f>(((INT(E13/100))+1)*100)</f>
        <v>100</v>
      </c>
      <c r="H13" s="23">
        <f t="shared" ref="H13:H25" si="2">G$9+G13</f>
        <v>1700</v>
      </c>
      <c r="I13" s="39">
        <f>G13-E13+F13</f>
        <v>100.28285765630361</v>
      </c>
      <c r="J13" s="38">
        <f t="shared" ref="J13:J25" si="3">(L$9-$C$4)*((15-($D13+0.00198*$C$4))/(273+($D13+0.00198*$C$4)-(0.5*0.00198*((L$9-$C$4)+$C$4))))</f>
        <v>108.85829258024488</v>
      </c>
      <c r="K13" s="23">
        <f t="shared" ref="K13:K25" si="4">(L$9-$C$4)*((15-($D13+0.00198*$C$4))/(273+($D13+0.00198*$C$4)-(0.5*0.00198*((L$9-$C$4)+$C$4))))-(L$9-$C$4)*((15-($B13+0.00198*$C$4))/(273+($B13+0.00198*$C$4)-(0.5*0.00198*((L$9-$C$4)+$C$4))))</f>
        <v>109.21352379728197</v>
      </c>
      <c r="L13" s="12">
        <f t="shared" ref="L13:L25" si="5">(((INT(J13/100))+1)*100)</f>
        <v>200</v>
      </c>
      <c r="M13" s="23">
        <f t="shared" ref="M13:M25" si="6">L$9+L13</f>
        <v>2200</v>
      </c>
      <c r="N13" s="39">
        <f>L13-J13+K13</f>
        <v>200.3552312170371</v>
      </c>
      <c r="O13" s="38">
        <f t="shared" ref="O13:O25" si="7">(Q$9-$C$4)*((15-($D13+0.00198*$C$4))/(273+($D13+0.00198*$C$4)-(0.5*0.00198*((Q$9-$C$4)+$C$4))))</f>
        <v>164.6055052719646</v>
      </c>
      <c r="P13" s="23">
        <f t="shared" ref="P13:P25" si="8">(Q$9-$C$4)*((15-($D13+0.00198*$C$4))/(273+($D13+0.00198*$C$4)-(0.5*0.00198*((Q$9-$C$4)+$C$4))))-(Q$9-$C$4)*((15-($B13+0.00198*$C$4))/(273+($B13+0.00198*$C$4)-(0.5*0.00198*((Q$9-$C$4)+$C$4))))</f>
        <v>165.14255004947873</v>
      </c>
      <c r="Q13" s="12">
        <f t="shared" ref="Q13:Q25" si="9">(((INT(O13/100))+1)*100)</f>
        <v>200</v>
      </c>
      <c r="R13" s="23">
        <f t="shared" ref="R13:R25" si="10">Q$9+Q13</f>
        <v>3200</v>
      </c>
      <c r="S13" s="39">
        <f>Q13-O13+P13</f>
        <v>200.53704477751413</v>
      </c>
      <c r="T13" s="38">
        <f t="shared" ref="T13:T25" si="11">(V$9-$C$4)*((15-($D13+0.00198*$C$4))/(273+($D13+0.00198*$C$4)-(0.5*0.00198*((V$9-$C$4)+$C$4))))</f>
        <v>215.12858285330148</v>
      </c>
      <c r="U13" s="23">
        <f t="shared" ref="U13:U25" si="12">(V$9-$C$4)*((15-($D13+0.00198*$C$4))/(273+($D13+0.00198*$C$4)-(0.5*0.00198*((V$9-$C$4)+$C$4))))-(V$9-$C$4)*((15-($B13+0.00198*$C$4))/(273+($B13+0.00198*$C$4)-(0.5*0.00198*((V$9-$C$4)+$C$4))))</f>
        <v>215.83034288410897</v>
      </c>
      <c r="V13" s="12">
        <f t="shared" ref="V13:V25" si="13">(((INT(T13/100))+1)*100)</f>
        <v>300</v>
      </c>
      <c r="W13" s="23">
        <f t="shared" ref="W13:W25" si="14">V$9+V13</f>
        <v>4200</v>
      </c>
      <c r="X13" s="39">
        <f>V13-T13+U13</f>
        <v>300.70176003080746</v>
      </c>
      <c r="Y13" s="38">
        <f t="shared" ref="Y13:Y25" si="15">(AA$9-$C$4)*((15-($D13+0.00198*$C$4))/(273+($D13+0.00198*$C$4)-(0.5*0.00198*((AA$9-$C$4)+$C$4))))</f>
        <v>220.76291111112099</v>
      </c>
      <c r="Z13" s="23">
        <f t="shared" ref="Z13:Z25" si="16">(AA$9-$C$4)*((15-($D13+0.00198*$C$4))/(273+($D13+0.00198*$C$4)-(0.5*0.00198*((AA$9-$C$4)+$C$4))))-(AA$9-$C$4)*((15-($B13+0.00198*$C$4))/(273+($B13+0.00198*$C$4)-(0.5*0.00198*((AA$9-$C$4)+$C$4))))</f>
        <v>221.48303661435676</v>
      </c>
      <c r="AA13" s="12">
        <f t="shared" ref="AA13:AA25" si="17">(((INT(Y13/100))+1)*100)</f>
        <v>300</v>
      </c>
      <c r="AB13" s="23">
        <f t="shared" ref="AB13:AB25" si="18">AA$9+AA13</f>
        <v>4300</v>
      </c>
      <c r="AC13" s="39">
        <f>AA13-Y13+Z13</f>
        <v>300.72012550323575</v>
      </c>
      <c r="AD13" s="38">
        <f t="shared" ref="AD13:AD25" si="19">(AF$9-$C$4)*((15-($D13+0.00198*$C$4))/(273+($D13+0.00198*$C$4)-(0.5*0.00198*((AF$9-$C$4)+$C$4))))</f>
        <v>265.98722621452714</v>
      </c>
      <c r="AE13" s="23">
        <f t="shared" ref="AE13:AE25" si="20">(AF$9-$C$4)*((15-($D13+0.00198*$C$4))/(273+($D13+0.00198*$C$4)-(0.5*0.00198*((AF$9-$C$4)+$C$4))))-(AF$9-$C$4)*((15-($B13+0.00198*$C$4))/(273+($B13+0.00198*$C$4)-(0.5*0.00198*((AF$9-$C$4)+$C$4))))</f>
        <v>266.85473758447387</v>
      </c>
      <c r="AF13" s="12">
        <f t="shared" ref="AF13:AF25" si="21">(((INT(AD13/100))+1)*100)</f>
        <v>300</v>
      </c>
      <c r="AG13" s="23">
        <f t="shared" ref="AG13:AG25" si="22">AF$9+AF13</f>
        <v>5100</v>
      </c>
      <c r="AH13" s="39">
        <f>AF13-AD13+AE13</f>
        <v>300.86751136994673</v>
      </c>
      <c r="AI13" s="38">
        <f t="shared" ref="AI13:AI25" si="23">(AK$9-$C$4)*((15-($D13+0.00198*$C$4))/(273+($D13+0.00198*$C$4)-(0.5*0.00198*((AK$9-$C$4)+$C$4))))</f>
        <v>277.33505417426261</v>
      </c>
      <c r="AJ13" s="23">
        <f t="shared" ref="AJ13:AJ25" si="24">(AK$9-$C$4)*((15-($D13+0.00198*$C$4))/(273+($D13+0.00198*$C$4)-(0.5*0.00198*((AK$9-$C$4)+$C$4))))-(AK$9-$C$4)*((15-($B13+0.00198*$C$4))/(273+($B13+0.00198*$C$4)-(0.5*0.00198*((AK$9-$C$4)+$C$4))))</f>
        <v>278.23954086221636</v>
      </c>
      <c r="AK13" s="12">
        <f t="shared" ref="AK13:AK25" si="25">(((INT(AI13/100))+1)*100)</f>
        <v>300</v>
      </c>
      <c r="AL13" s="23">
        <f t="shared" ref="AL13:AL25" si="26">AK$9+AK13</f>
        <v>5300</v>
      </c>
      <c r="AM13" s="39">
        <f>AK13-AI13+AJ13</f>
        <v>300.90448668795375</v>
      </c>
      <c r="AN13" s="38">
        <f t="shared" ref="AN13:AN25" si="27">(AP$9-$C$4)*((15-($D13+0.00198*$C$4))/(273+($D13+0.00198*$C$4)-(0.5*0.00198*((AP$9-$C$4)+$C$4))))</f>
        <v>305.77809057538514</v>
      </c>
      <c r="AO13" s="23">
        <f t="shared" ref="AO13:AO25" si="28">(AP$9-$C$4)*((15-($D13+0.00198*$C$4))/(273+($D13+0.00198*$C$4)-(0.5*0.00198*((AP$9-$C$4)+$C$4))))-(AP$9-$C$4)*((15-($B13+0.00198*$C$4))/(273+($B13+0.00198*$C$4)-(0.5*0.00198*((AP$9-$C$4)+$C$4))))</f>
        <v>306.77524223305414</v>
      </c>
      <c r="AP13" s="12">
        <f t="shared" ref="AP13:AP25" si="29">(((INT(AN13/100))+1)*100)</f>
        <v>400</v>
      </c>
      <c r="AQ13" s="23">
        <f t="shared" ref="AQ13:AQ25" si="30">AP$9+AP13</f>
        <v>5900</v>
      </c>
      <c r="AR13" s="39">
        <f>AP13-AN13+AO13</f>
        <v>400.99715165766901</v>
      </c>
      <c r="AS13" s="38">
        <f t="shared" ref="AS13:AS25" si="31">(AU$9-$C$4)*((15-($D13+0.00198*$C$4))/(273+($D13+0.00198*$C$4)-(0.5*0.00198*((AU$9-$C$4)+$C$4))))</f>
        <v>334.32654590510293</v>
      </c>
      <c r="AT13" s="23">
        <f t="shared" ref="AT13:AT25" si="32">(AU$9-$C$4)*((15-($D13+0.00198*$C$4))/(273+($D13+0.00198*$C$4)-(0.5*0.00198*((AU$9-$C$4)+$C$4))))-(AU$9-$C$4)*((15-($B13+0.00198*$C$4))/(273+($B13+0.00198*$C$4)-(0.5*0.00198*((AU$9-$C$4)+$C$4))))</f>
        <v>335.41668771712705</v>
      </c>
      <c r="AU13" s="12">
        <f t="shared" ref="AU13:AU25" si="33">(((INT(AS13/100))+1)*100)</f>
        <v>400</v>
      </c>
      <c r="AV13" s="23">
        <f t="shared" ref="AV13:AV25" si="34">AU$9+AU13</f>
        <v>6400</v>
      </c>
      <c r="AW13" s="39">
        <f>AU13-AS13+AT13</f>
        <v>401.09014181202411</v>
      </c>
      <c r="AX13" s="38">
        <f t="shared" ref="AX13:AX25" si="35">(AZ$9-$C$4)*((15-($D13+0.00198*$C$4))/(273+($D13+0.00198*$C$4)-(0.5*0.00198*((AZ$9-$C$4)+$C$4))))</f>
        <v>362.98100732557862</v>
      </c>
      <c r="AY13" s="23">
        <f t="shared" ref="AY13:AY25" si="36">(AZ$9-$C$4)*((15-($D13+0.00198*$C$4))/(273+($D13+0.00198*$C$4)-(0.5*0.00198*((AZ$9-$C$4)+$C$4))))-(AZ$9-$C$4)*((15-($B13+0.00198*$C$4))/(273+($B13+0.00198*$C$4)-(0.5*0.00198*((AZ$9-$C$4)+$C$4))))</f>
        <v>364.16446619133819</v>
      </c>
      <c r="AZ13" s="12">
        <f t="shared" ref="AZ13:AZ25" si="37">(((INT(AX13/100))+1)*100)</f>
        <v>400</v>
      </c>
      <c r="BA13" s="23">
        <f t="shared" ref="BA13:BA25" si="38">AZ$9+AZ13</f>
        <v>6900</v>
      </c>
      <c r="BB13" s="39">
        <f>AZ13-AX13+AY13</f>
        <v>401.18345886575958</v>
      </c>
    </row>
    <row r="14" spans="1:16374">
      <c r="A14" s="13" t="s">
        <v>8</v>
      </c>
      <c r="B14" s="9">
        <f>D13-1</f>
        <v>-1</v>
      </c>
      <c r="C14" s="9" t="s">
        <v>10</v>
      </c>
      <c r="D14" s="9">
        <f>B14-$C$5</f>
        <v>-16</v>
      </c>
      <c r="E14" s="38">
        <f t="shared" si="0"/>
        <v>190.68168864389315</v>
      </c>
      <c r="F14" s="23">
        <f t="shared" si="1"/>
        <v>97.868421481423198</v>
      </c>
      <c r="G14" s="12">
        <f t="shared" ref="G14:G25" si="39">(((INT(E14/100))+1)*100)</f>
        <v>200</v>
      </c>
      <c r="H14" s="23">
        <f t="shared" si="2"/>
        <v>1800</v>
      </c>
      <c r="I14" s="39">
        <f t="shared" ref="I14:I25" si="40">G14-E14+F14</f>
        <v>107.18673283753004</v>
      </c>
      <c r="J14" s="38">
        <f t="shared" si="3"/>
        <v>239.51081665421785</v>
      </c>
      <c r="K14" s="23">
        <f t="shared" si="4"/>
        <v>122.94027584776173</v>
      </c>
      <c r="L14" s="12">
        <f t="shared" si="5"/>
        <v>300</v>
      </c>
      <c r="M14" s="23">
        <f t="shared" si="6"/>
        <v>2300</v>
      </c>
      <c r="N14" s="39">
        <f t="shared" ref="N14:N25" si="41">L14-J14+K14</f>
        <v>183.42945919354389</v>
      </c>
      <c r="O14" s="38">
        <f t="shared" si="7"/>
        <v>362.24953695956111</v>
      </c>
      <c r="P14" s="23">
        <f t="shared" si="8"/>
        <v>185.97988629463984</v>
      </c>
      <c r="Q14" s="12">
        <f t="shared" si="9"/>
        <v>400</v>
      </c>
      <c r="R14" s="23">
        <f t="shared" si="10"/>
        <v>3400</v>
      </c>
      <c r="S14" s="39">
        <f t="shared" ref="S14:S25" si="42">Q14-O14+P14</f>
        <v>223.73034933507873</v>
      </c>
      <c r="T14" s="38">
        <f t="shared" si="11"/>
        <v>473.53504950107123</v>
      </c>
      <c r="U14" s="23">
        <f t="shared" si="12"/>
        <v>243.15936099788502</v>
      </c>
      <c r="V14" s="12">
        <f t="shared" si="13"/>
        <v>500</v>
      </c>
      <c r="W14" s="23">
        <f t="shared" si="14"/>
        <v>4400</v>
      </c>
      <c r="X14" s="39">
        <f t="shared" ref="X14:X25" si="43">V14-T14+U14</f>
        <v>269.62431149681379</v>
      </c>
      <c r="Y14" s="38">
        <f t="shared" si="15"/>
        <v>485.94847396680439</v>
      </c>
      <c r="Z14" s="23">
        <f t="shared" si="16"/>
        <v>249.53880335735423</v>
      </c>
      <c r="AA14" s="12">
        <f t="shared" si="17"/>
        <v>500</v>
      </c>
      <c r="AB14" s="23">
        <f t="shared" si="18"/>
        <v>4500</v>
      </c>
      <c r="AC14" s="39">
        <f t="shared" ref="AC14:AC25" si="44">AA14-Y14+Z14</f>
        <v>263.59032939054987</v>
      </c>
      <c r="AD14" s="38">
        <f t="shared" si="19"/>
        <v>585.60657548719485</v>
      </c>
      <c r="AE14" s="23">
        <f t="shared" si="20"/>
        <v>300.76414152510858</v>
      </c>
      <c r="AF14" s="12">
        <f t="shared" si="21"/>
        <v>600</v>
      </c>
      <c r="AG14" s="23">
        <f t="shared" si="22"/>
        <v>5400</v>
      </c>
      <c r="AH14" s="39">
        <f t="shared" ref="AH14:AH25" si="45">AF14-AD14+AE14</f>
        <v>315.15756603791374</v>
      </c>
      <c r="AI14" s="38">
        <f t="shared" si="23"/>
        <v>610.61893996020956</v>
      </c>
      <c r="AJ14" s="23">
        <f t="shared" si="24"/>
        <v>313.62343667808625</v>
      </c>
      <c r="AK14" s="12">
        <f t="shared" si="25"/>
        <v>700</v>
      </c>
      <c r="AL14" s="23">
        <f t="shared" si="26"/>
        <v>5700</v>
      </c>
      <c r="AM14" s="39">
        <f t="shared" ref="AM14:AM25" si="46">AK14-AI14+AJ14</f>
        <v>403.00449671787669</v>
      </c>
      <c r="AN14" s="38">
        <f t="shared" si="27"/>
        <v>673.32208009904991</v>
      </c>
      <c r="AO14" s="23">
        <f t="shared" si="28"/>
        <v>345.86492871998371</v>
      </c>
      <c r="AP14" s="12">
        <f t="shared" si="29"/>
        <v>700</v>
      </c>
      <c r="AQ14" s="23">
        <f t="shared" si="30"/>
        <v>6200</v>
      </c>
      <c r="AR14" s="39">
        <f t="shared" ref="AR14:AR25" si="47">AP14-AN14+AO14</f>
        <v>372.5428486209338</v>
      </c>
      <c r="AS14" s="38">
        <f t="shared" si="31"/>
        <v>736.27242561749858</v>
      </c>
      <c r="AT14" s="23">
        <f t="shared" si="32"/>
        <v>378.24030133635148</v>
      </c>
      <c r="AU14" s="12">
        <f t="shared" si="33"/>
        <v>800</v>
      </c>
      <c r="AV14" s="23">
        <f t="shared" si="34"/>
        <v>6800</v>
      </c>
      <c r="AW14" s="39">
        <f t="shared" ref="AW14:AW25" si="48">AU14-AS14+AT14</f>
        <v>441.96787571885289</v>
      </c>
      <c r="AX14" s="38">
        <f t="shared" si="35"/>
        <v>799.47144130346089</v>
      </c>
      <c r="AY14" s="23">
        <f t="shared" si="36"/>
        <v>410.75038574245053</v>
      </c>
      <c r="AZ14" s="12">
        <f t="shared" si="37"/>
        <v>800</v>
      </c>
      <c r="BA14" s="23">
        <f t="shared" si="38"/>
        <v>7300</v>
      </c>
      <c r="BB14" s="39">
        <f t="shared" ref="BB14:BB25" si="49">AZ14-AX14+AY14</f>
        <v>411.27894443898964</v>
      </c>
    </row>
    <row r="15" spans="1:16374">
      <c r="A15" s="9"/>
      <c r="B15" s="9">
        <f t="shared" ref="B15:B25" si="50">D14-1</f>
        <v>-17</v>
      </c>
      <c r="C15" s="9" t="s">
        <v>10</v>
      </c>
      <c r="D15" s="9">
        <f t="shared" ref="D15:D25" si="51">B15-$C$5</f>
        <v>-32</v>
      </c>
      <c r="E15" s="38">
        <f t="shared" si="0"/>
        <v>308.58875067295151</v>
      </c>
      <c r="F15" s="23">
        <f t="shared" si="1"/>
        <v>110.97225963841936</v>
      </c>
      <c r="G15" s="12">
        <f t="shared" si="39"/>
        <v>400</v>
      </c>
      <c r="H15" s="23">
        <f t="shared" si="2"/>
        <v>2000</v>
      </c>
      <c r="I15" s="39">
        <f t="shared" si="40"/>
        <v>202.38350896546785</v>
      </c>
      <c r="J15" s="38">
        <f t="shared" si="3"/>
        <v>387.65133540813815</v>
      </c>
      <c r="K15" s="23">
        <f t="shared" si="4"/>
        <v>139.4283609916472</v>
      </c>
      <c r="L15" s="12">
        <f t="shared" si="5"/>
        <v>400</v>
      </c>
      <c r="M15" s="23">
        <f t="shared" si="6"/>
        <v>2400</v>
      </c>
      <c r="N15" s="39">
        <f t="shared" si="41"/>
        <v>151.77702558350904</v>
      </c>
      <c r="O15" s="38">
        <f t="shared" si="7"/>
        <v>586.45846153174125</v>
      </c>
      <c r="P15" s="23">
        <f t="shared" si="8"/>
        <v>211.02641300728982</v>
      </c>
      <c r="Q15" s="12">
        <f t="shared" si="9"/>
        <v>600</v>
      </c>
      <c r="R15" s="23">
        <f t="shared" si="10"/>
        <v>3600</v>
      </c>
      <c r="S15" s="39">
        <f t="shared" si="42"/>
        <v>224.56795147554857</v>
      </c>
      <c r="T15" s="38">
        <f t="shared" si="11"/>
        <v>766.80382146872</v>
      </c>
      <c r="U15" s="23">
        <f t="shared" si="12"/>
        <v>276.02967932029321</v>
      </c>
      <c r="V15" s="12">
        <f t="shared" si="13"/>
        <v>800</v>
      </c>
      <c r="W15" s="23">
        <f t="shared" si="14"/>
        <v>4700</v>
      </c>
      <c r="X15" s="39">
        <f t="shared" si="43"/>
        <v>309.22585785157321</v>
      </c>
      <c r="Y15" s="38">
        <f t="shared" si="15"/>
        <v>786.9258670956882</v>
      </c>
      <c r="Z15" s="23">
        <f t="shared" si="16"/>
        <v>283.28560729793548</v>
      </c>
      <c r="AA15" s="12">
        <f t="shared" si="17"/>
        <v>800</v>
      </c>
      <c r="AB15" s="23">
        <f t="shared" si="18"/>
        <v>4800</v>
      </c>
      <c r="AC15" s="39">
        <f t="shared" si="44"/>
        <v>296.35974020224728</v>
      </c>
      <c r="AD15" s="38">
        <f t="shared" si="19"/>
        <v>948.50921584761852</v>
      </c>
      <c r="AE15" s="23">
        <f t="shared" si="20"/>
        <v>341.57507304716398</v>
      </c>
      <c r="AF15" s="12">
        <f t="shared" si="21"/>
        <v>1000</v>
      </c>
      <c r="AG15" s="23">
        <f t="shared" si="22"/>
        <v>5800</v>
      </c>
      <c r="AH15" s="39">
        <f t="shared" si="45"/>
        <v>393.06585719954546</v>
      </c>
      <c r="AI15" s="38">
        <f t="shared" si="23"/>
        <v>989.07443731398894</v>
      </c>
      <c r="AJ15" s="23">
        <f t="shared" si="24"/>
        <v>356.2150113958304</v>
      </c>
      <c r="AK15" s="12">
        <f t="shared" si="25"/>
        <v>1000</v>
      </c>
      <c r="AL15" s="23">
        <f t="shared" si="26"/>
        <v>6000</v>
      </c>
      <c r="AM15" s="39">
        <f t="shared" si="46"/>
        <v>367.14057408184146</v>
      </c>
      <c r="AN15" s="38">
        <f t="shared" si="27"/>
        <v>1090.7857817832514</v>
      </c>
      <c r="AO15" s="23">
        <f t="shared" si="28"/>
        <v>392.93392065021146</v>
      </c>
      <c r="AP15" s="12">
        <f t="shared" si="29"/>
        <v>1100</v>
      </c>
      <c r="AQ15" s="23">
        <f t="shared" si="30"/>
        <v>6600</v>
      </c>
      <c r="AR15" s="39">
        <f t="shared" si="47"/>
        <v>402.14813886696004</v>
      </c>
      <c r="AS15" s="38">
        <f t="shared" si="31"/>
        <v>1192.9254091718533</v>
      </c>
      <c r="AT15" s="23">
        <f t="shared" si="32"/>
        <v>429.82385749577679</v>
      </c>
      <c r="AU15" s="12">
        <f t="shared" si="33"/>
        <v>1200</v>
      </c>
      <c r="AV15" s="23">
        <f t="shared" si="34"/>
        <v>7200</v>
      </c>
      <c r="AW15" s="39">
        <f t="shared" si="48"/>
        <v>436.8984483239235</v>
      </c>
      <c r="AX15" s="38">
        <f t="shared" si="35"/>
        <v>1295.4960302873867</v>
      </c>
      <c r="AY15" s="23">
        <f t="shared" si="36"/>
        <v>466.88600229564531</v>
      </c>
      <c r="AZ15" s="12">
        <f t="shared" si="37"/>
        <v>1300</v>
      </c>
      <c r="BA15" s="23">
        <f t="shared" si="38"/>
        <v>7800</v>
      </c>
      <c r="BB15" s="39">
        <f t="shared" si="49"/>
        <v>471.38997200825861</v>
      </c>
    </row>
    <row r="16" spans="1:16374">
      <c r="A16" s="7"/>
      <c r="B16" s="9">
        <f t="shared" si="50"/>
        <v>-33</v>
      </c>
      <c r="C16" s="9" t="s">
        <v>10</v>
      </c>
      <c r="D16" s="9">
        <f t="shared" si="51"/>
        <v>-48</v>
      </c>
      <c r="E16" s="38">
        <f t="shared" si="0"/>
        <v>443.37981741235905</v>
      </c>
      <c r="F16" s="23">
        <f t="shared" si="1"/>
        <v>126.89653642159249</v>
      </c>
      <c r="G16" s="12">
        <f t="shared" si="39"/>
        <v>500</v>
      </c>
      <c r="H16" s="23">
        <f t="shared" si="2"/>
        <v>2100</v>
      </c>
      <c r="I16" s="39">
        <f t="shared" si="40"/>
        <v>183.51671900923344</v>
      </c>
      <c r="J16" s="38">
        <f t="shared" si="3"/>
        <v>557.0428746875217</v>
      </c>
      <c r="K16" s="23">
        <f t="shared" si="4"/>
        <v>159.47161382082737</v>
      </c>
      <c r="L16" s="12">
        <f t="shared" si="5"/>
        <v>600</v>
      </c>
      <c r="M16" s="23">
        <f t="shared" si="6"/>
        <v>2600</v>
      </c>
      <c r="N16" s="39">
        <f t="shared" si="41"/>
        <v>202.42873913330567</v>
      </c>
      <c r="O16" s="38">
        <f t="shared" si="7"/>
        <v>842.97393227026407</v>
      </c>
      <c r="P16" s="23">
        <f t="shared" si="8"/>
        <v>241.49760236039504</v>
      </c>
      <c r="Q16" s="12">
        <f t="shared" si="9"/>
        <v>900</v>
      </c>
      <c r="R16" s="23">
        <f t="shared" si="10"/>
        <v>3900</v>
      </c>
      <c r="S16" s="39">
        <f t="shared" si="42"/>
        <v>298.52367009013096</v>
      </c>
      <c r="T16" s="38">
        <f t="shared" si="11"/>
        <v>1102.5002815672717</v>
      </c>
      <c r="U16" s="23">
        <f t="shared" si="12"/>
        <v>316.04789584876175</v>
      </c>
      <c r="V16" s="12">
        <f t="shared" si="13"/>
        <v>1200</v>
      </c>
      <c r="W16" s="23">
        <f t="shared" si="14"/>
        <v>5100</v>
      </c>
      <c r="X16" s="39">
        <f t="shared" si="43"/>
        <v>413.54761428149004</v>
      </c>
      <c r="Y16" s="38">
        <f t="shared" si="15"/>
        <v>1131.4656651626738</v>
      </c>
      <c r="Z16" s="23">
        <f t="shared" si="16"/>
        <v>324.37420010853441</v>
      </c>
      <c r="AA16" s="12">
        <f t="shared" si="17"/>
        <v>1200</v>
      </c>
      <c r="AB16" s="23">
        <f t="shared" si="18"/>
        <v>5200</v>
      </c>
      <c r="AC16" s="39">
        <f t="shared" si="44"/>
        <v>392.90853494586065</v>
      </c>
      <c r="AD16" s="38">
        <f t="shared" si="19"/>
        <v>1364.1259365659876</v>
      </c>
      <c r="AE16" s="23">
        <f t="shared" si="20"/>
        <v>391.29661080632161</v>
      </c>
      <c r="AF16" s="12">
        <f t="shared" si="21"/>
        <v>1400</v>
      </c>
      <c r="AG16" s="23">
        <f t="shared" si="22"/>
        <v>6200</v>
      </c>
      <c r="AH16" s="39">
        <f t="shared" si="45"/>
        <v>427.17067424033405</v>
      </c>
      <c r="AI16" s="38">
        <f t="shared" si="23"/>
        <v>1422.5526265429928</v>
      </c>
      <c r="AJ16" s="23">
        <f t="shared" si="24"/>
        <v>408.1143572475379</v>
      </c>
      <c r="AK16" s="12">
        <f t="shared" si="25"/>
        <v>1500</v>
      </c>
      <c r="AL16" s="23">
        <f t="shared" si="26"/>
        <v>6500</v>
      </c>
      <c r="AM16" s="39">
        <f t="shared" si="46"/>
        <v>485.56173070454508</v>
      </c>
      <c r="AN16" s="38">
        <f t="shared" si="27"/>
        <v>1569.0802861554905</v>
      </c>
      <c r="AO16" s="23">
        <f t="shared" si="28"/>
        <v>450.31238818438578</v>
      </c>
      <c r="AP16" s="12">
        <f t="shared" si="29"/>
        <v>1600</v>
      </c>
      <c r="AQ16" s="23">
        <f t="shared" si="30"/>
        <v>7100</v>
      </c>
      <c r="AR16" s="39">
        <f t="shared" si="47"/>
        <v>481.23210202889527</v>
      </c>
      <c r="AS16" s="38">
        <f t="shared" si="31"/>
        <v>1716.2699940687726</v>
      </c>
      <c r="AT16" s="23">
        <f t="shared" si="32"/>
        <v>492.73128302393184</v>
      </c>
      <c r="AU16" s="12">
        <f t="shared" si="33"/>
        <v>1800</v>
      </c>
      <c r="AV16" s="23">
        <f t="shared" si="34"/>
        <v>7800</v>
      </c>
      <c r="AW16" s="39">
        <f t="shared" si="48"/>
        <v>576.46128895515926</v>
      </c>
      <c r="AX16" s="38">
        <f t="shared" si="35"/>
        <v>1864.1262473899499</v>
      </c>
      <c r="AY16" s="23">
        <f t="shared" si="36"/>
        <v>535.37273445284882</v>
      </c>
      <c r="AZ16" s="12">
        <f t="shared" si="37"/>
        <v>1900</v>
      </c>
      <c r="BA16" s="23">
        <f t="shared" si="38"/>
        <v>8400</v>
      </c>
      <c r="BB16" s="39">
        <f t="shared" si="49"/>
        <v>571.24648706289895</v>
      </c>
    </row>
    <row r="17" spans="1:54">
      <c r="A17" s="7"/>
      <c r="B17" s="9">
        <f t="shared" si="50"/>
        <v>-49</v>
      </c>
      <c r="C17" s="9" t="s">
        <v>10</v>
      </c>
      <c r="D17" s="9">
        <f t="shared" si="51"/>
        <v>-64</v>
      </c>
      <c r="E17" s="38">
        <f t="shared" si="0"/>
        <v>598.96119854542985</v>
      </c>
      <c r="F17" s="23">
        <f t="shared" si="1"/>
        <v>146.51318016539511</v>
      </c>
      <c r="G17" s="12">
        <f t="shared" si="39"/>
        <v>600</v>
      </c>
      <c r="H17" s="23">
        <f t="shared" si="2"/>
        <v>2200</v>
      </c>
      <c r="I17" s="39">
        <f t="shared" si="40"/>
        <v>147.55198161996526</v>
      </c>
      <c r="J17" s="38">
        <f t="shared" si="3"/>
        <v>752.61150632622127</v>
      </c>
      <c r="K17" s="23">
        <f t="shared" si="4"/>
        <v>184.17120737382982</v>
      </c>
      <c r="L17" s="12">
        <f t="shared" si="5"/>
        <v>800</v>
      </c>
      <c r="M17" s="23">
        <f t="shared" si="6"/>
        <v>2800</v>
      </c>
      <c r="N17" s="39">
        <f t="shared" si="41"/>
        <v>231.55970104760854</v>
      </c>
      <c r="O17" s="38">
        <f t="shared" si="7"/>
        <v>1139.3207117883665</v>
      </c>
      <c r="P17" s="23">
        <f t="shared" si="8"/>
        <v>279.08176965716666</v>
      </c>
      <c r="Q17" s="12">
        <f t="shared" si="9"/>
        <v>1200</v>
      </c>
      <c r="R17" s="23">
        <f t="shared" si="10"/>
        <v>4200</v>
      </c>
      <c r="S17" s="39">
        <f t="shared" si="42"/>
        <v>339.76105786880021</v>
      </c>
      <c r="T17" s="38">
        <f t="shared" si="11"/>
        <v>1490.5494956686098</v>
      </c>
      <c r="U17" s="23">
        <f t="shared" si="12"/>
        <v>365.44832653541198</v>
      </c>
      <c r="V17" s="12">
        <f t="shared" si="13"/>
        <v>1500</v>
      </c>
      <c r="W17" s="23">
        <f t="shared" si="14"/>
        <v>5400</v>
      </c>
      <c r="X17" s="39">
        <f t="shared" si="43"/>
        <v>374.8988308668022</v>
      </c>
      <c r="Y17" s="38">
        <f t="shared" si="15"/>
        <v>1529.7632962617465</v>
      </c>
      <c r="Z17" s="23">
        <f t="shared" si="16"/>
        <v>375.10061472586881</v>
      </c>
      <c r="AA17" s="12">
        <f t="shared" si="17"/>
        <v>1600</v>
      </c>
      <c r="AB17" s="23">
        <f t="shared" si="18"/>
        <v>5600</v>
      </c>
      <c r="AC17" s="39">
        <f t="shared" si="44"/>
        <v>445.33731846412229</v>
      </c>
      <c r="AD17" s="38">
        <f t="shared" si="19"/>
        <v>1844.8418688094557</v>
      </c>
      <c r="AE17" s="23">
        <f t="shared" si="20"/>
        <v>452.72623552113237</v>
      </c>
      <c r="AF17" s="12">
        <f t="shared" si="21"/>
        <v>1900</v>
      </c>
      <c r="AG17" s="23">
        <f t="shared" si="22"/>
        <v>6700</v>
      </c>
      <c r="AH17" s="39">
        <f t="shared" si="45"/>
        <v>507.88436671167665</v>
      </c>
      <c r="AI17" s="38">
        <f t="shared" si="23"/>
        <v>1923.9935863277424</v>
      </c>
      <c r="AJ17" s="23">
        <f t="shared" si="24"/>
        <v>472.24648503020649</v>
      </c>
      <c r="AK17" s="12">
        <f t="shared" si="25"/>
        <v>2000</v>
      </c>
      <c r="AL17" s="23">
        <f t="shared" si="26"/>
        <v>7000</v>
      </c>
      <c r="AM17" s="39">
        <f t="shared" si="46"/>
        <v>548.25289870246411</v>
      </c>
      <c r="AN17" s="38">
        <f t="shared" si="27"/>
        <v>2122.5463869322821</v>
      </c>
      <c r="AO17" s="23">
        <f t="shared" si="28"/>
        <v>521.24802432198794</v>
      </c>
      <c r="AP17" s="12">
        <f t="shared" si="29"/>
        <v>2200</v>
      </c>
      <c r="AQ17" s="23">
        <f t="shared" si="30"/>
        <v>7700</v>
      </c>
      <c r="AR17" s="39">
        <f t="shared" si="47"/>
        <v>598.70163738970587</v>
      </c>
      <c r="AS17" s="38">
        <f t="shared" si="31"/>
        <v>2322.0669677558353</v>
      </c>
      <c r="AT17" s="23">
        <f t="shared" si="32"/>
        <v>570.53853614829222</v>
      </c>
      <c r="AU17" s="12">
        <f t="shared" si="33"/>
        <v>2400</v>
      </c>
      <c r="AV17" s="23">
        <f t="shared" si="34"/>
        <v>8400</v>
      </c>
      <c r="AW17" s="39">
        <f t="shared" si="48"/>
        <v>648.4715683924569</v>
      </c>
      <c r="AX17" s="38">
        <f t="shared" si="35"/>
        <v>2522.5624217733916</v>
      </c>
      <c r="AY17" s="23">
        <f t="shared" si="36"/>
        <v>620.12048134682072</v>
      </c>
      <c r="AZ17" s="12">
        <f t="shared" si="37"/>
        <v>2600</v>
      </c>
      <c r="BA17" s="23">
        <f t="shared" si="38"/>
        <v>9100</v>
      </c>
      <c r="BB17" s="39">
        <f t="shared" si="49"/>
        <v>697.55805957342909</v>
      </c>
    </row>
    <row r="18" spans="1:54">
      <c r="A18" s="7"/>
      <c r="B18" s="9">
        <f t="shared" si="50"/>
        <v>-65</v>
      </c>
      <c r="C18" s="9" t="s">
        <v>10</v>
      </c>
      <c r="D18" s="9">
        <f t="shared" si="51"/>
        <v>-80</v>
      </c>
      <c r="E18" s="38">
        <f t="shared" si="0"/>
        <v>780.54492846513676</v>
      </c>
      <c r="F18" s="23">
        <f t="shared" si="1"/>
        <v>171.05925798569854</v>
      </c>
      <c r="G18" s="12">
        <f t="shared" si="39"/>
        <v>800</v>
      </c>
      <c r="H18" s="23">
        <f t="shared" si="2"/>
        <v>2400</v>
      </c>
      <c r="I18" s="39">
        <f t="shared" si="40"/>
        <v>190.51432952056177</v>
      </c>
      <c r="J18" s="38">
        <f t="shared" si="3"/>
        <v>980.93330558804485</v>
      </c>
      <c r="K18" s="23">
        <f t="shared" si="4"/>
        <v>215.09041223861095</v>
      </c>
      <c r="L18" s="12">
        <f t="shared" si="5"/>
        <v>1000</v>
      </c>
      <c r="M18" s="23">
        <f t="shared" si="6"/>
        <v>3000</v>
      </c>
      <c r="N18" s="39">
        <f t="shared" si="41"/>
        <v>234.15710665056611</v>
      </c>
      <c r="O18" s="38">
        <f t="shared" si="7"/>
        <v>1485.557133077878</v>
      </c>
      <c r="P18" s="23">
        <f t="shared" si="8"/>
        <v>326.17941413416838</v>
      </c>
      <c r="Q18" s="12">
        <f t="shared" si="9"/>
        <v>1500</v>
      </c>
      <c r="R18" s="23">
        <f t="shared" si="10"/>
        <v>4500</v>
      </c>
      <c r="S18" s="39">
        <f t="shared" si="42"/>
        <v>340.62228105629038</v>
      </c>
      <c r="T18" s="38">
        <f t="shared" si="11"/>
        <v>1944.2340147347793</v>
      </c>
      <c r="U18" s="23">
        <f t="shared" si="12"/>
        <v>427.4122389105587</v>
      </c>
      <c r="V18" s="12">
        <f t="shared" si="13"/>
        <v>2000</v>
      </c>
      <c r="W18" s="23">
        <f t="shared" si="14"/>
        <v>5900</v>
      </c>
      <c r="X18" s="39">
        <f t="shared" si="43"/>
        <v>483.17822417577941</v>
      </c>
      <c r="Y18" s="38">
        <f t="shared" si="15"/>
        <v>1995.4649383462438</v>
      </c>
      <c r="Z18" s="23">
        <f t="shared" si="16"/>
        <v>438.73450315120272</v>
      </c>
      <c r="AA18" s="12">
        <f t="shared" si="17"/>
        <v>2000</v>
      </c>
      <c r="AB18" s="23">
        <f t="shared" si="18"/>
        <v>6000</v>
      </c>
      <c r="AC18" s="39">
        <f t="shared" si="44"/>
        <v>443.26956480495892</v>
      </c>
      <c r="AD18" s="38">
        <f t="shared" si="19"/>
        <v>2407.2516529519894</v>
      </c>
      <c r="AE18" s="23">
        <f t="shared" si="20"/>
        <v>529.85268232992962</v>
      </c>
      <c r="AF18" s="12">
        <f t="shared" si="21"/>
        <v>2500</v>
      </c>
      <c r="AG18" s="23">
        <f t="shared" si="22"/>
        <v>7300</v>
      </c>
      <c r="AH18" s="39">
        <f t="shared" si="45"/>
        <v>622.60102937794022</v>
      </c>
      <c r="AI18" s="38">
        <f t="shared" si="23"/>
        <v>2510.7401519647797</v>
      </c>
      <c r="AJ18" s="23">
        <f t="shared" si="24"/>
        <v>552.78327996168059</v>
      </c>
      <c r="AK18" s="12">
        <f t="shared" si="25"/>
        <v>2600</v>
      </c>
      <c r="AL18" s="23">
        <f t="shared" si="26"/>
        <v>7600</v>
      </c>
      <c r="AM18" s="39">
        <f t="shared" si="46"/>
        <v>642.04312799690092</v>
      </c>
      <c r="AN18" s="38">
        <f t="shared" si="27"/>
        <v>2770.4170904970874</v>
      </c>
      <c r="AO18" s="23">
        <f t="shared" si="28"/>
        <v>610.37660965955456</v>
      </c>
      <c r="AP18" s="12">
        <f t="shared" si="29"/>
        <v>2800</v>
      </c>
      <c r="AQ18" s="23">
        <f t="shared" si="30"/>
        <v>8300</v>
      </c>
      <c r="AR18" s="39">
        <f t="shared" si="47"/>
        <v>639.95951916246713</v>
      </c>
      <c r="AS18" s="38">
        <f t="shared" si="31"/>
        <v>3031.4679702175408</v>
      </c>
      <c r="AT18" s="23">
        <f t="shared" si="32"/>
        <v>668.35401706653693</v>
      </c>
      <c r="AU18" s="12">
        <f t="shared" si="33"/>
        <v>3100</v>
      </c>
      <c r="AV18" s="23">
        <f t="shared" si="34"/>
        <v>9100</v>
      </c>
      <c r="AW18" s="39">
        <f t="shared" si="48"/>
        <v>736.8860468489961</v>
      </c>
      <c r="AX18" s="38">
        <f t="shared" si="35"/>
        <v>3293.9037242584363</v>
      </c>
      <c r="AY18" s="23">
        <f t="shared" si="36"/>
        <v>726.71914450582881</v>
      </c>
      <c r="AZ18" s="12">
        <f t="shared" si="37"/>
        <v>3300</v>
      </c>
      <c r="BA18" s="23">
        <f t="shared" si="38"/>
        <v>9800</v>
      </c>
      <c r="BB18" s="39">
        <f t="shared" si="49"/>
        <v>732.81542024739247</v>
      </c>
    </row>
    <row r="19" spans="1:54">
      <c r="A19" s="7"/>
      <c r="B19" s="9">
        <f t="shared" si="50"/>
        <v>-81</v>
      </c>
      <c r="C19" s="9" t="s">
        <v>10</v>
      </c>
      <c r="D19" s="9">
        <f t="shared" si="51"/>
        <v>-96</v>
      </c>
      <c r="E19" s="38">
        <f t="shared" si="0"/>
        <v>995.24407873185396</v>
      </c>
      <c r="F19" s="23">
        <f t="shared" si="1"/>
        <v>202.33722408139079</v>
      </c>
      <c r="G19" s="12">
        <f t="shared" si="39"/>
        <v>1000</v>
      </c>
      <c r="H19" s="23">
        <f t="shared" si="2"/>
        <v>2600</v>
      </c>
      <c r="I19" s="39">
        <f t="shared" si="40"/>
        <v>207.09314534953683</v>
      </c>
      <c r="J19" s="38">
        <f t="shared" si="3"/>
        <v>1250.9883304807843</v>
      </c>
      <c r="K19" s="23">
        <f t="shared" si="4"/>
        <v>254.50859306831182</v>
      </c>
      <c r="L19" s="12">
        <f t="shared" si="5"/>
        <v>1300</v>
      </c>
      <c r="M19" s="23">
        <f t="shared" si="6"/>
        <v>3300</v>
      </c>
      <c r="N19" s="39">
        <f t="shared" si="41"/>
        <v>303.52026258752755</v>
      </c>
      <c r="O19" s="38">
        <f t="shared" si="7"/>
        <v>1895.4394142329213</v>
      </c>
      <c r="P19" s="23">
        <f t="shared" si="8"/>
        <v>386.29690868451939</v>
      </c>
      <c r="Q19" s="12">
        <f t="shared" si="9"/>
        <v>1900</v>
      </c>
      <c r="R19" s="23">
        <f t="shared" si="10"/>
        <v>4900</v>
      </c>
      <c r="S19" s="39">
        <f t="shared" si="42"/>
        <v>390.85749445159809</v>
      </c>
      <c r="T19" s="38">
        <f t="shared" si="11"/>
        <v>2481.7447614903544</v>
      </c>
      <c r="U19" s="23">
        <f t="shared" si="12"/>
        <v>506.59401805211041</v>
      </c>
      <c r="V19" s="12">
        <f t="shared" si="13"/>
        <v>2500</v>
      </c>
      <c r="W19" s="23">
        <f t="shared" si="14"/>
        <v>6400</v>
      </c>
      <c r="X19" s="39">
        <f t="shared" si="43"/>
        <v>524.84925656175596</v>
      </c>
      <c r="Y19" s="38">
        <f t="shared" si="15"/>
        <v>2547.2623983572157</v>
      </c>
      <c r="Z19" s="23">
        <f t="shared" si="16"/>
        <v>520.06043003839522</v>
      </c>
      <c r="AA19" s="12">
        <f t="shared" si="17"/>
        <v>2600</v>
      </c>
      <c r="AB19" s="23">
        <f t="shared" si="18"/>
        <v>6600</v>
      </c>
      <c r="AC19" s="39">
        <f t="shared" si="44"/>
        <v>572.79803168117951</v>
      </c>
      <c r="AD19" s="38">
        <f t="shared" si="19"/>
        <v>3074.1139467164962</v>
      </c>
      <c r="AE19" s="23">
        <f t="shared" si="20"/>
        <v>628.5212815366458</v>
      </c>
      <c r="AF19" s="12">
        <f t="shared" si="21"/>
        <v>3100</v>
      </c>
      <c r="AG19" s="23">
        <f t="shared" si="22"/>
        <v>7900</v>
      </c>
      <c r="AH19" s="39">
        <f t="shared" si="45"/>
        <v>654.40733482014957</v>
      </c>
      <c r="AI19" s="38">
        <f t="shared" si="23"/>
        <v>3206.5845016556509</v>
      </c>
      <c r="AJ19" s="23">
        <f t="shared" si="24"/>
        <v>655.84071021156387</v>
      </c>
      <c r="AK19" s="12">
        <f t="shared" si="25"/>
        <v>3300</v>
      </c>
      <c r="AL19" s="23">
        <f t="shared" si="26"/>
        <v>8300</v>
      </c>
      <c r="AM19" s="39">
        <f t="shared" si="46"/>
        <v>749.25620855591296</v>
      </c>
      <c r="AN19" s="38">
        <f t="shared" si="27"/>
        <v>3539.098281603352</v>
      </c>
      <c r="AO19" s="23">
        <f t="shared" si="28"/>
        <v>724.50042583757158</v>
      </c>
      <c r="AP19" s="12">
        <f t="shared" si="29"/>
        <v>3600</v>
      </c>
      <c r="AQ19" s="23">
        <f t="shared" si="30"/>
        <v>9100</v>
      </c>
      <c r="AR19" s="39">
        <f t="shared" si="47"/>
        <v>785.40214423421958</v>
      </c>
      <c r="AS19" s="38">
        <f t="shared" si="31"/>
        <v>3873.5358871304252</v>
      </c>
      <c r="AT19" s="23">
        <f t="shared" si="32"/>
        <v>793.68042372752279</v>
      </c>
      <c r="AU19" s="12">
        <f t="shared" si="33"/>
        <v>3900</v>
      </c>
      <c r="AV19" s="23">
        <f t="shared" si="34"/>
        <v>9900</v>
      </c>
      <c r="AW19" s="39">
        <f t="shared" si="48"/>
        <v>820.14453659709761</v>
      </c>
      <c r="AX19" s="38">
        <f t="shared" si="35"/>
        <v>4209.9140626978124</v>
      </c>
      <c r="AY19" s="23">
        <f t="shared" si="36"/>
        <v>863.38621948044329</v>
      </c>
      <c r="AZ19" s="12">
        <f t="shared" si="37"/>
        <v>4300</v>
      </c>
      <c r="BA19" s="23">
        <f t="shared" si="38"/>
        <v>10800</v>
      </c>
      <c r="BB19" s="39">
        <f t="shared" si="49"/>
        <v>953.47215678263092</v>
      </c>
    </row>
    <row r="20" spans="1:54">
      <c r="A20" s="7"/>
      <c r="B20" s="9">
        <f t="shared" si="50"/>
        <v>-97</v>
      </c>
      <c r="C20" s="9" t="s">
        <v>10</v>
      </c>
      <c r="D20" s="9">
        <f t="shared" si="51"/>
        <v>-112</v>
      </c>
      <c r="E20" s="38">
        <f t="shared" si="0"/>
        <v>1253.0264507848246</v>
      </c>
      <c r="F20" s="23">
        <f t="shared" si="1"/>
        <v>243.05616589276337</v>
      </c>
      <c r="G20" s="12">
        <f t="shared" si="39"/>
        <v>1300</v>
      </c>
      <c r="H20" s="23">
        <f t="shared" si="2"/>
        <v>2900</v>
      </c>
      <c r="I20" s="39">
        <f t="shared" si="40"/>
        <v>290.02971510793873</v>
      </c>
      <c r="J20" s="38">
        <f t="shared" si="3"/>
        <v>1575.3696293012424</v>
      </c>
      <c r="K20" s="23">
        <f t="shared" si="4"/>
        <v>305.85449402463087</v>
      </c>
      <c r="L20" s="12">
        <f t="shared" si="5"/>
        <v>1600</v>
      </c>
      <c r="M20" s="23">
        <f t="shared" si="6"/>
        <v>3600</v>
      </c>
      <c r="N20" s="39">
        <f t="shared" si="41"/>
        <v>330.48486472338845</v>
      </c>
      <c r="O20" s="38">
        <f t="shared" si="7"/>
        <v>2388.2930402726493</v>
      </c>
      <c r="P20" s="23">
        <f t="shared" si="8"/>
        <v>464.71982793358188</v>
      </c>
      <c r="Q20" s="12">
        <f t="shared" si="9"/>
        <v>2400</v>
      </c>
      <c r="R20" s="23">
        <f t="shared" si="10"/>
        <v>5400</v>
      </c>
      <c r="S20" s="39">
        <f t="shared" si="42"/>
        <v>476.42678766093263</v>
      </c>
      <c r="T20" s="38">
        <f t="shared" si="11"/>
        <v>3128.6790808196524</v>
      </c>
      <c r="U20" s="23">
        <f t="shared" si="12"/>
        <v>610.02319182973861</v>
      </c>
      <c r="V20" s="12">
        <f t="shared" si="13"/>
        <v>3200</v>
      </c>
      <c r="W20" s="23">
        <f t="shared" si="14"/>
        <v>7100</v>
      </c>
      <c r="X20" s="39">
        <f t="shared" si="43"/>
        <v>681.34411101008618</v>
      </c>
      <c r="Y20" s="38">
        <f t="shared" si="15"/>
        <v>3211.4626361658825</v>
      </c>
      <c r="Z20" s="23">
        <f t="shared" si="16"/>
        <v>626.30607594570165</v>
      </c>
      <c r="AA20" s="12">
        <f t="shared" si="17"/>
        <v>3300</v>
      </c>
      <c r="AB20" s="23">
        <f t="shared" si="18"/>
        <v>7300</v>
      </c>
      <c r="AC20" s="39">
        <f t="shared" si="44"/>
        <v>714.84343977981916</v>
      </c>
      <c r="AD20" s="38">
        <f t="shared" si="19"/>
        <v>3877.5064029643604</v>
      </c>
      <c r="AE20" s="23">
        <f t="shared" si="20"/>
        <v>757.57729121224065</v>
      </c>
      <c r="AF20" s="12">
        <f t="shared" si="21"/>
        <v>3900</v>
      </c>
      <c r="AG20" s="23">
        <f t="shared" si="22"/>
        <v>8700</v>
      </c>
      <c r="AH20" s="39">
        <f t="shared" si="45"/>
        <v>780.07088824788025</v>
      </c>
      <c r="AI20" s="38">
        <f t="shared" si="23"/>
        <v>4045.0733617644109</v>
      </c>
      <c r="AJ20" s="23">
        <f t="shared" si="24"/>
        <v>790.67755829152429</v>
      </c>
      <c r="AK20" s="12">
        <f t="shared" si="25"/>
        <v>4100</v>
      </c>
      <c r="AL20" s="23">
        <f t="shared" si="26"/>
        <v>9100</v>
      </c>
      <c r="AM20" s="39">
        <f t="shared" si="46"/>
        <v>845.60419652711334</v>
      </c>
      <c r="AN20" s="38">
        <f t="shared" si="27"/>
        <v>4465.8564250023519</v>
      </c>
      <c r="AO20" s="23">
        <f t="shared" si="28"/>
        <v>873.92838991247709</v>
      </c>
      <c r="AP20" s="12">
        <f t="shared" si="29"/>
        <v>4500</v>
      </c>
      <c r="AQ20" s="23">
        <f t="shared" si="30"/>
        <v>10000</v>
      </c>
      <c r="AR20" s="39">
        <f t="shared" si="47"/>
        <v>908.07196491012519</v>
      </c>
      <c r="AS20" s="38">
        <f t="shared" si="31"/>
        <v>4889.3251387969476</v>
      </c>
      <c r="AT20" s="23">
        <f t="shared" si="32"/>
        <v>957.90053135716789</v>
      </c>
      <c r="AU20" s="12">
        <f t="shared" si="33"/>
        <v>4900</v>
      </c>
      <c r="AV20" s="23">
        <f t="shared" si="34"/>
        <v>10900</v>
      </c>
      <c r="AW20" s="39">
        <f t="shared" si="48"/>
        <v>968.57539256022028</v>
      </c>
      <c r="AX20" s="38">
        <f t="shared" si="35"/>
        <v>5315.5052972361027</v>
      </c>
      <c r="AY20" s="23">
        <f t="shared" si="36"/>
        <v>1042.6025788210054</v>
      </c>
      <c r="AZ20" s="12">
        <f t="shared" si="37"/>
        <v>5400</v>
      </c>
      <c r="BA20" s="23">
        <f t="shared" si="38"/>
        <v>11900</v>
      </c>
      <c r="BB20" s="39">
        <f t="shared" si="49"/>
        <v>1127.0972815849027</v>
      </c>
    </row>
    <row r="21" spans="1:54">
      <c r="A21" s="7"/>
      <c r="B21" s="9">
        <f t="shared" si="50"/>
        <v>-113</v>
      </c>
      <c r="C21" s="9" t="s">
        <v>10</v>
      </c>
      <c r="D21" s="9">
        <f t="shared" si="51"/>
        <v>-128</v>
      </c>
      <c r="E21" s="38">
        <f t="shared" si="0"/>
        <v>1568.3064237275237</v>
      </c>
      <c r="F21" s="23">
        <f t="shared" si="1"/>
        <v>297.44018366363161</v>
      </c>
      <c r="G21" s="12">
        <f t="shared" si="39"/>
        <v>1600</v>
      </c>
      <c r="H21" s="23">
        <f t="shared" si="2"/>
        <v>3200</v>
      </c>
      <c r="I21" s="39">
        <f t="shared" si="40"/>
        <v>329.13375993610794</v>
      </c>
      <c r="J21" s="38">
        <f t="shared" si="3"/>
        <v>1972.3034841045887</v>
      </c>
      <c r="K21" s="23">
        <f t="shared" si="4"/>
        <v>374.47964845757633</v>
      </c>
      <c r="L21" s="12">
        <f t="shared" si="5"/>
        <v>2000</v>
      </c>
      <c r="M21" s="23">
        <f t="shared" si="6"/>
        <v>4000</v>
      </c>
      <c r="N21" s="39">
        <f t="shared" si="41"/>
        <v>402.1761643529876</v>
      </c>
      <c r="O21" s="38">
        <f t="shared" si="7"/>
        <v>2992.1485789703206</v>
      </c>
      <c r="P21" s="23">
        <f t="shared" si="8"/>
        <v>569.71852241623174</v>
      </c>
      <c r="Q21" s="12">
        <f t="shared" si="9"/>
        <v>3000</v>
      </c>
      <c r="R21" s="23">
        <f t="shared" si="10"/>
        <v>6000</v>
      </c>
      <c r="S21" s="39">
        <f t="shared" si="42"/>
        <v>577.56994344591112</v>
      </c>
      <c r="T21" s="38">
        <f t="shared" si="11"/>
        <v>3922.2372958856713</v>
      </c>
      <c r="U21" s="23">
        <f t="shared" si="12"/>
        <v>748.72399033721558</v>
      </c>
      <c r="V21" s="12">
        <f t="shared" si="13"/>
        <v>4000</v>
      </c>
      <c r="W21" s="23">
        <f t="shared" si="14"/>
        <v>7900</v>
      </c>
      <c r="X21" s="39">
        <f t="shared" si="43"/>
        <v>826.48669445154428</v>
      </c>
      <c r="Y21" s="38">
        <f t="shared" si="15"/>
        <v>4026.3056173200534</v>
      </c>
      <c r="Z21" s="23">
        <f t="shared" si="16"/>
        <v>768.80931784233644</v>
      </c>
      <c r="AA21" s="12">
        <f t="shared" si="17"/>
        <v>4100</v>
      </c>
      <c r="AB21" s="23">
        <f t="shared" si="18"/>
        <v>8100</v>
      </c>
      <c r="AC21" s="39">
        <f t="shared" si="44"/>
        <v>842.503700522283</v>
      </c>
      <c r="AD21" s="38">
        <f t="shared" si="19"/>
        <v>4864.139442854671</v>
      </c>
      <c r="AE21" s="23">
        <f t="shared" si="20"/>
        <v>930.92450562500335</v>
      </c>
      <c r="AF21" s="12">
        <f t="shared" si="21"/>
        <v>4900</v>
      </c>
      <c r="AG21" s="23">
        <f t="shared" si="22"/>
        <v>9700</v>
      </c>
      <c r="AH21" s="39">
        <f t="shared" si="45"/>
        <v>966.78506277033239</v>
      </c>
      <c r="AI21" s="38">
        <f t="shared" si="23"/>
        <v>5075.0779968919669</v>
      </c>
      <c r="AJ21" s="23">
        <f t="shared" si="24"/>
        <v>971.85513609141253</v>
      </c>
      <c r="AK21" s="12">
        <f t="shared" si="25"/>
        <v>5100</v>
      </c>
      <c r="AL21" s="23">
        <f t="shared" si="26"/>
        <v>10100</v>
      </c>
      <c r="AM21" s="39">
        <f t="shared" si="46"/>
        <v>996.77713919944563</v>
      </c>
      <c r="AN21" s="38">
        <f t="shared" si="27"/>
        <v>5605.0421046358306</v>
      </c>
      <c r="AO21" s="23">
        <f t="shared" si="28"/>
        <v>1074.8943483451503</v>
      </c>
      <c r="AP21" s="12">
        <f t="shared" si="29"/>
        <v>5700</v>
      </c>
      <c r="AQ21" s="23">
        <f t="shared" si="30"/>
        <v>11200</v>
      </c>
      <c r="AR21" s="39">
        <f t="shared" si="47"/>
        <v>1169.8522437093197</v>
      </c>
      <c r="AS21" s="38">
        <f t="shared" si="31"/>
        <v>6138.7777520589971</v>
      </c>
      <c r="AT21" s="23">
        <f t="shared" si="32"/>
        <v>1178.9625684010371</v>
      </c>
      <c r="AU21" s="12">
        <f t="shared" si="33"/>
        <v>6200</v>
      </c>
      <c r="AV21" s="23">
        <f t="shared" si="34"/>
        <v>12200</v>
      </c>
      <c r="AW21" s="39">
        <f t="shared" si="48"/>
        <v>1240.18481634204</v>
      </c>
      <c r="AX21" s="38">
        <f t="shared" si="35"/>
        <v>6676.3253437109361</v>
      </c>
      <c r="AY21" s="23">
        <f t="shared" si="36"/>
        <v>1284.0736889405625</v>
      </c>
      <c r="AZ21" s="12">
        <f t="shared" si="37"/>
        <v>6700</v>
      </c>
      <c r="BA21" s="23">
        <f t="shared" si="38"/>
        <v>13200</v>
      </c>
      <c r="BB21" s="39">
        <f t="shared" si="49"/>
        <v>1307.7483452296265</v>
      </c>
    </row>
    <row r="22" spans="1:54">
      <c r="A22" s="7"/>
      <c r="B22" s="9">
        <f t="shared" si="50"/>
        <v>-129</v>
      </c>
      <c r="C22" s="9" t="s">
        <v>10</v>
      </c>
      <c r="D22" s="9">
        <f t="shared" si="51"/>
        <v>-144</v>
      </c>
      <c r="E22" s="38">
        <f t="shared" si="0"/>
        <v>1962.7356756405634</v>
      </c>
      <c r="F22" s="23">
        <f t="shared" si="1"/>
        <v>372.37294528273014</v>
      </c>
      <c r="G22" s="12">
        <f t="shared" si="39"/>
        <v>2000</v>
      </c>
      <c r="H22" s="23">
        <f t="shared" si="2"/>
        <v>3600</v>
      </c>
      <c r="I22" s="39">
        <f t="shared" si="40"/>
        <v>409.63726964216676</v>
      </c>
      <c r="J22" s="38">
        <f t="shared" si="3"/>
        <v>2469.195908318688</v>
      </c>
      <c r="K22" s="23">
        <f t="shared" si="4"/>
        <v>469.11553694506688</v>
      </c>
      <c r="L22" s="12">
        <f t="shared" si="5"/>
        <v>2500</v>
      </c>
      <c r="M22" s="23">
        <f t="shared" si="6"/>
        <v>4500</v>
      </c>
      <c r="N22" s="39">
        <f t="shared" si="41"/>
        <v>499.91962862637888</v>
      </c>
      <c r="O22" s="38">
        <f t="shared" si="7"/>
        <v>3749.2651456819831</v>
      </c>
      <c r="P22" s="23">
        <f t="shared" si="8"/>
        <v>714.8278936769716</v>
      </c>
      <c r="Q22" s="12">
        <f t="shared" si="9"/>
        <v>3800</v>
      </c>
      <c r="R22" s="23">
        <f t="shared" si="10"/>
        <v>6800</v>
      </c>
      <c r="S22" s="39">
        <f t="shared" si="42"/>
        <v>765.56274799498851</v>
      </c>
      <c r="T22" s="38">
        <f t="shared" si="11"/>
        <v>4918.6373155530673</v>
      </c>
      <c r="U22" s="23">
        <f t="shared" si="12"/>
        <v>940.78827416309559</v>
      </c>
      <c r="V22" s="12">
        <f t="shared" si="13"/>
        <v>5000</v>
      </c>
      <c r="W22" s="23">
        <f t="shared" si="14"/>
        <v>8900</v>
      </c>
      <c r="X22" s="39">
        <f t="shared" si="43"/>
        <v>1022.1509586100283</v>
      </c>
      <c r="Y22" s="38">
        <f t="shared" si="15"/>
        <v>5049.5958516119563</v>
      </c>
      <c r="Z22" s="23">
        <f t="shared" si="16"/>
        <v>966.18250998689746</v>
      </c>
      <c r="AA22" s="12">
        <f t="shared" si="17"/>
        <v>5100</v>
      </c>
      <c r="AB22" s="23">
        <f t="shared" si="18"/>
        <v>9100</v>
      </c>
      <c r="AC22" s="39">
        <f t="shared" si="44"/>
        <v>1016.5866583749412</v>
      </c>
      <c r="AD22" s="38">
        <f t="shared" si="19"/>
        <v>6104.7740061342174</v>
      </c>
      <c r="AE22" s="23">
        <f t="shared" si="20"/>
        <v>1171.4445028223599</v>
      </c>
      <c r="AF22" s="12">
        <f t="shared" si="21"/>
        <v>6200</v>
      </c>
      <c r="AG22" s="23">
        <f t="shared" si="22"/>
        <v>11000</v>
      </c>
      <c r="AH22" s="39">
        <f t="shared" si="45"/>
        <v>1266.6704966881425</v>
      </c>
      <c r="AI22" s="38">
        <f t="shared" si="23"/>
        <v>6370.6729241262883</v>
      </c>
      <c r="AJ22" s="23">
        <f t="shared" si="24"/>
        <v>1223.3521445055394</v>
      </c>
      <c r="AK22" s="12">
        <f t="shared" si="25"/>
        <v>6400</v>
      </c>
      <c r="AL22" s="23">
        <f t="shared" si="26"/>
        <v>11400</v>
      </c>
      <c r="AM22" s="39">
        <f t="shared" si="46"/>
        <v>1252.6792203792511</v>
      </c>
      <c r="AN22" s="38">
        <f t="shared" si="27"/>
        <v>7039.1471262671666</v>
      </c>
      <c r="AO22" s="23">
        <f t="shared" si="28"/>
        <v>1354.1733899743176</v>
      </c>
      <c r="AP22" s="12">
        <f t="shared" si="29"/>
        <v>7100</v>
      </c>
      <c r="AQ22" s="23">
        <f t="shared" si="30"/>
        <v>12600</v>
      </c>
      <c r="AR22" s="39">
        <f t="shared" si="47"/>
        <v>1415.026263707151</v>
      </c>
      <c r="AS22" s="38">
        <f t="shared" si="31"/>
        <v>7712.996858457067</v>
      </c>
      <c r="AT22" s="23">
        <f t="shared" si="32"/>
        <v>1486.5162032646094</v>
      </c>
      <c r="AU22" s="12">
        <f t="shared" si="33"/>
        <v>7800</v>
      </c>
      <c r="AV22" s="23">
        <f t="shared" si="34"/>
        <v>13800</v>
      </c>
      <c r="AW22" s="39">
        <f t="shared" si="48"/>
        <v>1573.5193448075424</v>
      </c>
      <c r="AX22" s="38">
        <f t="shared" si="35"/>
        <v>8392.2872233813923</v>
      </c>
      <c r="AY22" s="23">
        <f t="shared" si="36"/>
        <v>1620.4040994997167</v>
      </c>
      <c r="AZ22" s="12">
        <f t="shared" si="37"/>
        <v>8400</v>
      </c>
      <c r="BA22" s="23">
        <f t="shared" si="38"/>
        <v>14900</v>
      </c>
      <c r="BB22" s="39">
        <f t="shared" si="49"/>
        <v>1628.1168761183244</v>
      </c>
    </row>
    <row r="23" spans="1:54">
      <c r="A23" s="7"/>
      <c r="B23" s="9">
        <f t="shared" si="50"/>
        <v>-145</v>
      </c>
      <c r="C23" s="9" t="s">
        <v>10</v>
      </c>
      <c r="D23" s="9">
        <f t="shared" si="51"/>
        <v>-160</v>
      </c>
      <c r="E23" s="38">
        <f t="shared" si="0"/>
        <v>2470.3973793971122</v>
      </c>
      <c r="F23" s="23">
        <f t="shared" si="1"/>
        <v>479.69612971616652</v>
      </c>
      <c r="G23" s="12">
        <f t="shared" si="39"/>
        <v>2500</v>
      </c>
      <c r="H23" s="23">
        <f t="shared" si="2"/>
        <v>4100</v>
      </c>
      <c r="I23" s="39">
        <f t="shared" si="40"/>
        <v>509.29875031905431</v>
      </c>
      <c r="J23" s="38">
        <f t="shared" si="3"/>
        <v>3109.2444116167353</v>
      </c>
      <c r="K23" s="23">
        <f t="shared" si="4"/>
        <v>604.80503738237257</v>
      </c>
      <c r="L23" s="12">
        <f t="shared" si="5"/>
        <v>3200</v>
      </c>
      <c r="M23" s="23">
        <f t="shared" si="6"/>
        <v>5200</v>
      </c>
      <c r="N23" s="39">
        <f t="shared" si="41"/>
        <v>695.56062576563727</v>
      </c>
      <c r="O23" s="38">
        <f t="shared" si="7"/>
        <v>4726.4707785542132</v>
      </c>
      <c r="P23" s="23">
        <f t="shared" si="8"/>
        <v>923.4545488134072</v>
      </c>
      <c r="Q23" s="12">
        <f t="shared" si="9"/>
        <v>4800</v>
      </c>
      <c r="R23" s="23">
        <f t="shared" si="10"/>
        <v>7800</v>
      </c>
      <c r="S23" s="39">
        <f t="shared" si="42"/>
        <v>996.98377025919399</v>
      </c>
      <c r="T23" s="38">
        <f t="shared" si="11"/>
        <v>6207.0481463219139</v>
      </c>
      <c r="U23" s="23">
        <f t="shared" si="12"/>
        <v>1217.6112226543346</v>
      </c>
      <c r="V23" s="12">
        <f t="shared" si="13"/>
        <v>6300</v>
      </c>
      <c r="W23" s="23">
        <f t="shared" si="14"/>
        <v>10200</v>
      </c>
      <c r="X23" s="39">
        <f t="shared" si="43"/>
        <v>1310.5630763324207</v>
      </c>
      <c r="Y23" s="38">
        <f t="shared" si="15"/>
        <v>6373.0496504401626</v>
      </c>
      <c r="Z23" s="23">
        <f t="shared" si="16"/>
        <v>1250.7365111335803</v>
      </c>
      <c r="AA23" s="12">
        <f t="shared" si="17"/>
        <v>6400</v>
      </c>
      <c r="AB23" s="23">
        <f t="shared" si="18"/>
        <v>10400</v>
      </c>
      <c r="AC23" s="39">
        <f t="shared" si="44"/>
        <v>1277.6868606934177</v>
      </c>
      <c r="AD23" s="38">
        <f t="shared" si="19"/>
        <v>7711.9874858124895</v>
      </c>
      <c r="AE23" s="23">
        <f t="shared" si="20"/>
        <v>1518.9829858746152</v>
      </c>
      <c r="AF23" s="12">
        <f t="shared" si="21"/>
        <v>7800</v>
      </c>
      <c r="AG23" s="23">
        <f t="shared" si="22"/>
        <v>12600</v>
      </c>
      <c r="AH23" s="39">
        <f t="shared" si="45"/>
        <v>1606.9955000621258</v>
      </c>
      <c r="AI23" s="38">
        <f t="shared" si="23"/>
        <v>8049.7874634093814</v>
      </c>
      <c r="AJ23" s="23">
        <f t="shared" si="24"/>
        <v>1586.9574594159276</v>
      </c>
      <c r="AK23" s="12">
        <f t="shared" si="25"/>
        <v>8100</v>
      </c>
      <c r="AL23" s="23">
        <f t="shared" si="26"/>
        <v>13100</v>
      </c>
      <c r="AM23" s="39">
        <f t="shared" si="46"/>
        <v>1637.1699960065462</v>
      </c>
      <c r="AN23" s="38">
        <f t="shared" si="27"/>
        <v>8899.7260990230316</v>
      </c>
      <c r="AO23" s="23">
        <f t="shared" si="28"/>
        <v>1758.5195455031844</v>
      </c>
      <c r="AP23" s="12">
        <f t="shared" si="29"/>
        <v>8900</v>
      </c>
      <c r="AQ23" s="23">
        <f t="shared" si="30"/>
        <v>14400</v>
      </c>
      <c r="AR23" s="39">
        <f t="shared" si="47"/>
        <v>1758.7934464801529</v>
      </c>
      <c r="AS23" s="38">
        <f t="shared" si="31"/>
        <v>9757.5204682075164</v>
      </c>
      <c r="AT23" s="23">
        <f t="shared" si="32"/>
        <v>1932.4375318611546</v>
      </c>
      <c r="AU23" s="12">
        <f t="shared" si="33"/>
        <v>9800</v>
      </c>
      <c r="AV23" s="23">
        <f t="shared" si="34"/>
        <v>15800</v>
      </c>
      <c r="AW23" s="39">
        <f t="shared" si="48"/>
        <v>1974.9170636536383</v>
      </c>
      <c r="AX23" s="38">
        <f t="shared" si="35"/>
        <v>10623.279988984819</v>
      </c>
      <c r="AY23" s="23">
        <f t="shared" si="36"/>
        <v>2108.7536807081779</v>
      </c>
      <c r="AZ23" s="12">
        <f t="shared" si="37"/>
        <v>10700</v>
      </c>
      <c r="BA23" s="23">
        <f t="shared" si="38"/>
        <v>17200</v>
      </c>
      <c r="BB23" s="39">
        <f t="shared" si="49"/>
        <v>2185.4736917233586</v>
      </c>
    </row>
    <row r="24" spans="1:54">
      <c r="A24" s="7"/>
      <c r="B24" s="9">
        <f t="shared" si="50"/>
        <v>-161</v>
      </c>
      <c r="C24" s="9" t="s">
        <v>10</v>
      </c>
      <c r="D24" s="9">
        <f t="shared" si="51"/>
        <v>-176</v>
      </c>
      <c r="E24" s="38">
        <f t="shared" si="0"/>
        <v>3148.2235676483765</v>
      </c>
      <c r="F24" s="23">
        <f t="shared" si="1"/>
        <v>641.21453222908349</v>
      </c>
      <c r="G24" s="12">
        <f t="shared" si="39"/>
        <v>3200</v>
      </c>
      <c r="H24" s="23">
        <f t="shared" si="2"/>
        <v>4800</v>
      </c>
      <c r="I24" s="39">
        <f t="shared" si="40"/>
        <v>692.99096458070699</v>
      </c>
      <c r="J24" s="38">
        <f t="shared" si="3"/>
        <v>3964.7261037695007</v>
      </c>
      <c r="K24" s="23">
        <f t="shared" si="4"/>
        <v>809.30038877048355</v>
      </c>
      <c r="L24" s="12">
        <f t="shared" si="5"/>
        <v>4000</v>
      </c>
      <c r="M24" s="23">
        <f t="shared" si="6"/>
        <v>6000</v>
      </c>
      <c r="N24" s="39">
        <f t="shared" si="41"/>
        <v>844.57428500098285</v>
      </c>
      <c r="O24" s="38">
        <f t="shared" si="7"/>
        <v>6036.0540510204555</v>
      </c>
      <c r="P24" s="23">
        <f t="shared" si="8"/>
        <v>1238.9895220096641</v>
      </c>
      <c r="Q24" s="12">
        <f t="shared" si="9"/>
        <v>6100</v>
      </c>
      <c r="R24" s="23">
        <f t="shared" si="10"/>
        <v>9100</v>
      </c>
      <c r="S24" s="39">
        <f t="shared" si="42"/>
        <v>1302.9354709892086</v>
      </c>
      <c r="T24" s="38">
        <f t="shared" si="11"/>
        <v>7937.876985717855</v>
      </c>
      <c r="U24" s="23">
        <f t="shared" si="12"/>
        <v>1637.6501406202078</v>
      </c>
      <c r="V24" s="12">
        <f t="shared" si="13"/>
        <v>8000</v>
      </c>
      <c r="W24" s="23">
        <f t="shared" si="14"/>
        <v>11900</v>
      </c>
      <c r="X24" s="39">
        <f t="shared" si="43"/>
        <v>1699.7731549023529</v>
      </c>
      <c r="Y24" s="38">
        <f t="shared" si="15"/>
        <v>8151.4379025878634</v>
      </c>
      <c r="Z24" s="23">
        <f t="shared" si="16"/>
        <v>1682.6633194292272</v>
      </c>
      <c r="AA24" s="12">
        <f t="shared" si="17"/>
        <v>8200</v>
      </c>
      <c r="AB24" s="23">
        <f t="shared" si="18"/>
        <v>12200</v>
      </c>
      <c r="AC24" s="39">
        <f t="shared" si="44"/>
        <v>1731.2254168413638</v>
      </c>
      <c r="AD24" s="38">
        <f t="shared" si="19"/>
        <v>9876.4178788439531</v>
      </c>
      <c r="AE24" s="23">
        <f t="shared" si="20"/>
        <v>2048.0646148765982</v>
      </c>
      <c r="AF24" s="12">
        <f t="shared" si="21"/>
        <v>9900</v>
      </c>
      <c r="AG24" s="23">
        <f t="shared" si="22"/>
        <v>14700</v>
      </c>
      <c r="AH24" s="39">
        <f t="shared" si="45"/>
        <v>2071.6467360326451</v>
      </c>
      <c r="AI24" s="38">
        <f t="shared" si="23"/>
        <v>10312.298330928017</v>
      </c>
      <c r="AJ24" s="23">
        <f t="shared" si="24"/>
        <v>2140.908556669061</v>
      </c>
      <c r="AK24" s="12">
        <f t="shared" si="25"/>
        <v>10400</v>
      </c>
      <c r="AL24" s="23">
        <f t="shared" si="26"/>
        <v>15400</v>
      </c>
      <c r="AM24" s="39">
        <f t="shared" si="46"/>
        <v>2228.6102257410439</v>
      </c>
      <c r="AN24" s="38">
        <f t="shared" si="27"/>
        <v>11410.243014249645</v>
      </c>
      <c r="AO24" s="23">
        <f t="shared" si="28"/>
        <v>2375.6871553562651</v>
      </c>
      <c r="AP24" s="12">
        <f t="shared" si="29"/>
        <v>11500</v>
      </c>
      <c r="AQ24" s="23">
        <f t="shared" si="30"/>
        <v>17000</v>
      </c>
      <c r="AR24" s="39">
        <f t="shared" si="47"/>
        <v>2465.44414110662</v>
      </c>
      <c r="AS24" s="38">
        <f t="shared" si="31"/>
        <v>12520.117755523233</v>
      </c>
      <c r="AT24" s="23">
        <f t="shared" si="32"/>
        <v>2614.3426359979949</v>
      </c>
      <c r="AU24" s="12">
        <f t="shared" si="33"/>
        <v>12600</v>
      </c>
      <c r="AV24" s="23">
        <f t="shared" si="34"/>
        <v>18600</v>
      </c>
      <c r="AW24" s="39">
        <f t="shared" si="48"/>
        <v>2694.2248804747614</v>
      </c>
      <c r="AX24" s="38">
        <f t="shared" si="35"/>
        <v>13642.118061527</v>
      </c>
      <c r="AY24" s="23">
        <f t="shared" si="36"/>
        <v>2856.9572752557669</v>
      </c>
      <c r="AZ24" s="12">
        <f t="shared" si="37"/>
        <v>13700</v>
      </c>
      <c r="BA24" s="23">
        <f t="shared" si="38"/>
        <v>20200</v>
      </c>
      <c r="BB24" s="39">
        <f t="shared" si="49"/>
        <v>2914.8392137287665</v>
      </c>
    </row>
    <row r="25" spans="1:54" ht="15.75" thickBot="1">
      <c r="A25" s="7"/>
      <c r="B25" s="9">
        <f t="shared" si="50"/>
        <v>-177</v>
      </c>
      <c r="C25" s="9" t="s">
        <v>10</v>
      </c>
      <c r="D25" s="9">
        <f t="shared" si="51"/>
        <v>-192</v>
      </c>
      <c r="E25" s="40">
        <f t="shared" si="0"/>
        <v>4098.9971052309702</v>
      </c>
      <c r="F25" s="41">
        <f t="shared" si="1"/>
        <v>900.78571566071787</v>
      </c>
      <c r="G25" s="42">
        <f t="shared" si="39"/>
        <v>4100</v>
      </c>
      <c r="H25" s="41">
        <f t="shared" si="2"/>
        <v>5700</v>
      </c>
      <c r="I25" s="43">
        <f t="shared" si="40"/>
        <v>901.78861042974768</v>
      </c>
      <c r="J25" s="40">
        <f t="shared" si="3"/>
        <v>5166.4187704593369</v>
      </c>
      <c r="K25" s="41">
        <f t="shared" si="4"/>
        <v>1138.5627350275563</v>
      </c>
      <c r="L25" s="42">
        <f t="shared" si="5"/>
        <v>5200</v>
      </c>
      <c r="M25" s="41">
        <f t="shared" si="6"/>
        <v>7200</v>
      </c>
      <c r="N25" s="43">
        <f t="shared" si="41"/>
        <v>1172.1439645682194</v>
      </c>
      <c r="O25" s="40">
        <f t="shared" si="7"/>
        <v>7882.3416062297993</v>
      </c>
      <c r="P25" s="41">
        <f t="shared" si="8"/>
        <v>1749.4900606806732</v>
      </c>
      <c r="Q25" s="42">
        <f t="shared" si="9"/>
        <v>7900</v>
      </c>
      <c r="R25" s="41">
        <f t="shared" si="10"/>
        <v>10900</v>
      </c>
      <c r="S25" s="43">
        <f t="shared" si="42"/>
        <v>1767.1484544508739</v>
      </c>
      <c r="T25" s="40">
        <f t="shared" si="11"/>
        <v>10386.23631411542</v>
      </c>
      <c r="U25" s="41">
        <f t="shared" si="12"/>
        <v>2320.2346349832578</v>
      </c>
      <c r="V25" s="42">
        <f t="shared" si="13"/>
        <v>10400</v>
      </c>
      <c r="W25" s="41">
        <f t="shared" si="14"/>
        <v>14300</v>
      </c>
      <c r="X25" s="43">
        <f t="shared" si="43"/>
        <v>2333.9983208678377</v>
      </c>
      <c r="Y25" s="40">
        <f t="shared" si="15"/>
        <v>10668.019585043639</v>
      </c>
      <c r="Z25" s="41">
        <f t="shared" si="16"/>
        <v>2384.9143674925708</v>
      </c>
      <c r="AA25" s="42">
        <f t="shared" si="17"/>
        <v>10700</v>
      </c>
      <c r="AB25" s="41">
        <f t="shared" si="18"/>
        <v>14700</v>
      </c>
      <c r="AC25" s="43">
        <f t="shared" si="44"/>
        <v>2416.8947824489314</v>
      </c>
      <c r="AD25" s="40">
        <f t="shared" si="19"/>
        <v>12948.610324474033</v>
      </c>
      <c r="AE25" s="41">
        <f t="shared" si="20"/>
        <v>2911.7269328052098</v>
      </c>
      <c r="AF25" s="42">
        <f t="shared" si="21"/>
        <v>13000</v>
      </c>
      <c r="AG25" s="41">
        <f t="shared" si="22"/>
        <v>17800</v>
      </c>
      <c r="AH25" s="43">
        <f t="shared" si="45"/>
        <v>2963.1166083311764</v>
      </c>
      <c r="AI25" s="40">
        <f t="shared" si="23"/>
        <v>13526.175029447522</v>
      </c>
      <c r="AJ25" s="41">
        <f t="shared" si="24"/>
        <v>3046.0825163511363</v>
      </c>
      <c r="AK25" s="42">
        <f t="shared" si="25"/>
        <v>13600</v>
      </c>
      <c r="AL25" s="41">
        <f t="shared" si="26"/>
        <v>18600</v>
      </c>
      <c r="AM25" s="43">
        <f t="shared" si="46"/>
        <v>3119.907486903614</v>
      </c>
      <c r="AN25" s="40">
        <f t="shared" si="27"/>
        <v>14983.321515298689</v>
      </c>
      <c r="AO25" s="41">
        <f t="shared" si="28"/>
        <v>3386.7315310061749</v>
      </c>
      <c r="AP25" s="42">
        <f t="shared" si="29"/>
        <v>15000</v>
      </c>
      <c r="AQ25" s="41">
        <f t="shared" si="30"/>
        <v>20500</v>
      </c>
      <c r="AR25" s="43">
        <f t="shared" si="47"/>
        <v>3403.4100157074863</v>
      </c>
      <c r="AS25" s="40">
        <f t="shared" si="31"/>
        <v>16459.673787282583</v>
      </c>
      <c r="AT25" s="41">
        <f t="shared" si="32"/>
        <v>3734.3200534409007</v>
      </c>
      <c r="AU25" s="42">
        <f t="shared" si="33"/>
        <v>16500</v>
      </c>
      <c r="AV25" s="41">
        <f t="shared" si="34"/>
        <v>22500</v>
      </c>
      <c r="AW25" s="43">
        <f t="shared" si="48"/>
        <v>3774.6462661583173</v>
      </c>
      <c r="AX25" s="40">
        <f t="shared" si="35"/>
        <v>17955.614074531528</v>
      </c>
      <c r="AY25" s="41">
        <f t="shared" si="36"/>
        <v>4089.0270530372673</v>
      </c>
      <c r="AZ25" s="42">
        <f t="shared" si="37"/>
        <v>18000</v>
      </c>
      <c r="BA25" s="41">
        <f t="shared" si="38"/>
        <v>24500</v>
      </c>
      <c r="BB25" s="43">
        <f t="shared" si="49"/>
        <v>4133.4129785057394</v>
      </c>
    </row>
    <row r="26" spans="1:54">
      <c r="A26" s="7"/>
      <c r="B26" s="14"/>
      <c r="C26" s="9"/>
      <c r="D26" s="9"/>
      <c r="E26" s="12"/>
      <c r="F26" s="12"/>
      <c r="G26" s="12"/>
      <c r="H26" s="12"/>
      <c r="I26" s="12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</row>
    <row r="27" spans="1:54">
      <c r="A27" t="s">
        <v>11</v>
      </c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</row>
    <row r="28" spans="1:54">
      <c r="A28" s="7" t="s">
        <v>32</v>
      </c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</row>
    <row r="29" spans="1:54"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</row>
    <row r="30" spans="1:54">
      <c r="A30" s="7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</row>
    <row r="31" spans="1:54">
      <c r="A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</row>
    <row r="32" spans="1:54"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</row>
    <row r="33" spans="10:24"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</row>
    <row r="34" spans="10:24"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</row>
    <row r="35" spans="10:24"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</row>
    <row r="36" spans="10:24"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</row>
    <row r="37" spans="10:24"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</row>
    <row r="38" spans="10:24"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</row>
    <row r="39" spans="10:24"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</row>
    <row r="40" spans="10:24"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</row>
    <row r="41" spans="10:24"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</row>
    <row r="42" spans="10:24"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</row>
    <row r="43" spans="10:24"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</row>
    <row r="44" spans="10:24"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</row>
    <row r="45" spans="10:24"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</row>
    <row r="46" spans="10:24"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</row>
    <row r="47" spans="10:24"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</row>
    <row r="48" spans="10:24"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</row>
    <row r="49" spans="10:24"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</row>
    <row r="50" spans="10:24"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</row>
    <row r="51" spans="10:24"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</row>
    <row r="52" spans="10:24"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</row>
    <row r="53" spans="10:24"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</row>
    <row r="54" spans="10:24"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</row>
    <row r="55" spans="10:24"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</row>
    <row r="56" spans="10:24"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</row>
    <row r="57" spans="10:24"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</row>
    <row r="58" spans="10:24"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</row>
    <row r="59" spans="10:24"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</row>
    <row r="60" spans="10:24"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</row>
    <row r="61" spans="10:24"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</row>
    <row r="62" spans="10:24"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</row>
    <row r="63" spans="10:24"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</row>
    <row r="64" spans="10:24">
      <c r="J64" s="19"/>
      <c r="K64" s="19"/>
      <c r="L64" s="19"/>
      <c r="M64" s="19"/>
      <c r="N64" s="19"/>
      <c r="O64" s="19"/>
      <c r="P64" s="19"/>
      <c r="Q64" s="19"/>
      <c r="R64" s="19"/>
      <c r="S64" s="19"/>
      <c r="T64" s="19"/>
      <c r="U64" s="19"/>
      <c r="V64" s="19"/>
      <c r="W64" s="19"/>
      <c r="X64" s="19"/>
    </row>
    <row r="65" spans="10:24"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</row>
    <row r="66" spans="10:24"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</row>
    <row r="67" spans="10:24"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</row>
    <row r="68" spans="10:24"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</row>
    <row r="69" spans="10:24"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</row>
    <row r="70" spans="10:24"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</row>
    <row r="71" spans="10:24"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</row>
    <row r="72" spans="10:24"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</row>
    <row r="73" spans="10:24"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</row>
    <row r="74" spans="10:24"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</row>
    <row r="75" spans="10:24">
      <c r="J75" s="19"/>
      <c r="K75" s="19"/>
      <c r="L75" s="19"/>
      <c r="M75" s="19"/>
      <c r="N75" s="19"/>
      <c r="O75" s="19"/>
      <c r="P75" s="19"/>
      <c r="Q75" s="19"/>
      <c r="R75" s="19"/>
      <c r="S75" s="19"/>
      <c r="T75" s="19"/>
      <c r="U75" s="19"/>
      <c r="V75" s="19"/>
      <c r="W75" s="19"/>
      <c r="X75" s="19"/>
    </row>
    <row r="76" spans="10:24"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</row>
    <row r="77" spans="10:24"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</row>
    <row r="78" spans="10:24"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</row>
    <row r="79" spans="10:24">
      <c r="J79" s="19"/>
      <c r="K79" s="19"/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19"/>
      <c r="X79" s="19"/>
    </row>
    <row r="80" spans="10:24"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</row>
    <row r="81" spans="10:24"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</row>
    <row r="82" spans="10:24"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</row>
    <row r="83" spans="10:24"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</row>
    <row r="84" spans="10:24"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</row>
    <row r="85" spans="10:24"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</row>
    <row r="86" spans="10:24"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</row>
    <row r="87" spans="10:24"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</row>
    <row r="88" spans="10:24"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</row>
    <row r="89" spans="10:24"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</row>
    <row r="90" spans="10:24"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</row>
    <row r="91" spans="10:24"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</row>
    <row r="92" spans="10:24"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</row>
    <row r="93" spans="10:24"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</row>
    <row r="94" spans="10:24"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</row>
    <row r="95" spans="10:24"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</row>
    <row r="96" spans="10:24"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</row>
    <row r="97" spans="10:24"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</row>
    <row r="98" spans="10:24"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</row>
    <row r="99" spans="10:24"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</row>
    <row r="100" spans="10:24"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</row>
    <row r="101" spans="10:24"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</row>
    <row r="102" spans="10:24"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</row>
    <row r="103" spans="10:24"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</row>
    <row r="104" spans="10:24"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</row>
    <row r="105" spans="10:24"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</row>
    <row r="106" spans="10:24"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</row>
    <row r="107" spans="10:24"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</row>
    <row r="108" spans="10:24"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</row>
    <row r="109" spans="10:24"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</row>
    <row r="110" spans="10:24"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</row>
    <row r="111" spans="10:24"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</row>
    <row r="112" spans="10:24"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</row>
    <row r="113" spans="10:24"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</row>
    <row r="114" spans="10:24"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</row>
    <row r="115" spans="10:24"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</row>
    <row r="116" spans="10:24"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</row>
    <row r="117" spans="10:24"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</row>
    <row r="118" spans="10:24"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</row>
    <row r="119" spans="10:24"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</row>
    <row r="120" spans="10:24"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</row>
    <row r="121" spans="10:24"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</row>
    <row r="122" spans="10:24"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</row>
    <row r="123" spans="10:24"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</row>
    <row r="124" spans="10:24"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</row>
    <row r="125" spans="10:24"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</row>
    <row r="126" spans="10:24"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</row>
    <row r="127" spans="10:24"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</row>
    <row r="128" spans="10:24"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</row>
    <row r="129" spans="10:24"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</row>
    <row r="130" spans="10:24"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</row>
    <row r="131" spans="10:24"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</row>
    <row r="132" spans="10:24"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</row>
    <row r="133" spans="10:24"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</row>
    <row r="134" spans="10:24"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</row>
    <row r="135" spans="10:24"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</row>
    <row r="136" spans="10:24"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</row>
    <row r="137" spans="10:24"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</row>
    <row r="138" spans="10:24"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</row>
    <row r="139" spans="10:24"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</row>
    <row r="140" spans="10:24"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</row>
    <row r="141" spans="10:24"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</row>
    <row r="142" spans="10:24"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</row>
    <row r="143" spans="10:24"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</row>
    <row r="144" spans="10:24"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</row>
    <row r="145" spans="10:24"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</row>
    <row r="146" spans="10:24"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</row>
    <row r="147" spans="10:24"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</row>
    <row r="148" spans="10:24"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</row>
    <row r="149" spans="10:24"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</row>
    <row r="150" spans="10:24"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</row>
    <row r="151" spans="10:24"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</row>
    <row r="152" spans="10:24"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</row>
    <row r="153" spans="10:24"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</row>
    <row r="154" spans="10:24"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</row>
    <row r="155" spans="10:24"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</row>
    <row r="156" spans="10:24"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</row>
    <row r="157" spans="10:24"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</row>
    <row r="158" spans="10:24"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</row>
    <row r="159" spans="10:24"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</row>
    <row r="160" spans="10:24"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</row>
    <row r="161" spans="10:24"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</row>
    <row r="162" spans="10:24"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</row>
    <row r="163" spans="10:24"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</row>
    <row r="164" spans="10:24"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</row>
    <row r="165" spans="10:24"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</row>
    <row r="166" spans="10:24"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</row>
    <row r="167" spans="10:24"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</row>
    <row r="168" spans="10:24"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</row>
    <row r="169" spans="10:24"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</row>
    <row r="170" spans="10:24"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</row>
    <row r="171" spans="10:24"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</row>
    <row r="172" spans="10:24"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</row>
    <row r="173" spans="10:24"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</row>
    <row r="174" spans="10:24"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</row>
    <row r="175" spans="10:24"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</row>
  </sheetData>
  <mergeCells count="1">
    <mergeCell ref="B11:D11"/>
  </mergeCells>
  <conditionalFormatting sqref="AX13:AX25 AS13:AS25 AN13:AN25 AI13:AI25 AD13:AD25 Y13:Y25 T13:T25 O13:O25 J13:J25 E13:E25">
    <cfRule type="cellIs" dxfId="1" priority="21" operator="greaterThan">
      <formula>$C$6</formula>
    </cfRule>
  </conditionalFormatting>
  <conditionalFormatting sqref="AY13:AY25 BB13:BB25 AT13:AT25 AW13:AW25 AO13:AO25 AR13:AR26 AJ13:AJ25 AM13:AM25 AE13:AE25 AH13:AH25 Z13:Z25 AC13:AC25 U13:U25 X13:X25 P13:P25 S13:S25 K13:K25 N13:N25 F13:F25 I13:I25">
    <cfRule type="cellIs" dxfId="0" priority="20" operator="greaterThan">
      <formula>$C$7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Specific Correction</vt:lpstr>
      <vt:lpstr>Table (Modified)</vt:lpstr>
      <vt:lpstr>Temperature banding (Modified)</vt:lpstr>
    </vt:vector>
  </TitlesOfParts>
  <Company>Civil Aviation Authority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David.Thompson</dc:creator>
  <cp:lastModifiedBy>David.Thompson</cp:lastModifiedBy>
  <dcterms:created xsi:type="dcterms:W3CDTF">2014-01-28T10:18:49Z</dcterms:created>
  <dcterms:modified xsi:type="dcterms:W3CDTF">2014-02-20T15:57:10Z</dcterms:modified>
</cp:coreProperties>
</file>